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 activeTab="1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Sheet1!$H$338</definedName>
  </definedNames>
  <calcPr calcId="144525"/>
</workbook>
</file>

<file path=xl/sharedStrings.xml><?xml version="1.0" encoding="utf-8"?>
<sst xmlns="http://schemas.openxmlformats.org/spreadsheetml/2006/main" count="4303" uniqueCount="835">
  <si>
    <t>2023年新乡市产品质量监督抽查合格产品信息公告统计表</t>
  </si>
  <si>
    <t>填表单位：新乡市市场监督管理局</t>
  </si>
  <si>
    <t xml:space="preserve">联系人：  </t>
  </si>
  <si>
    <t>联系电话：0373-5061999</t>
  </si>
  <si>
    <t>填表日期：</t>
  </si>
  <si>
    <t>序号</t>
  </si>
  <si>
    <t>产品名称</t>
  </si>
  <si>
    <t>抽查领域（生产领域、销售领域、网络）</t>
  </si>
  <si>
    <t>受检单位名称</t>
  </si>
  <si>
    <t>受检单位所在地</t>
  </si>
  <si>
    <t>生产单位名称</t>
  </si>
  <si>
    <t>生产单位所在地</t>
  </si>
  <si>
    <t>商标</t>
  </si>
  <si>
    <t>规格型号</t>
  </si>
  <si>
    <t>产品等级</t>
  </si>
  <si>
    <t>生产日期/批号</t>
  </si>
  <si>
    <t>抽查日期</t>
  </si>
  <si>
    <t>抽查结果</t>
  </si>
  <si>
    <t>配装眼镜</t>
  </si>
  <si>
    <t>销售领域</t>
  </si>
  <si>
    <t>原阳县杨氏眼科有限公司</t>
  </si>
  <si>
    <t>原阳</t>
  </si>
  <si>
    <t>/</t>
  </si>
  <si>
    <t>定配眼镜</t>
  </si>
  <si>
    <t>合格品</t>
  </si>
  <si>
    <t>2023-08-03</t>
  </si>
  <si>
    <t>合格</t>
  </si>
  <si>
    <t>老花镜</t>
  </si>
  <si>
    <t>原阳县城关镇明视达眼镜店</t>
  </si>
  <si>
    <t>卫辉市老明视达眼镜有限公司</t>
  </si>
  <si>
    <t>卫辉</t>
  </si>
  <si>
    <t>2023-08-08</t>
  </si>
  <si>
    <t>卫辉市健康路东海眼镜店</t>
  </si>
  <si>
    <t>新乡市经开区博视眼镜店</t>
  </si>
  <si>
    <t>新乡市</t>
  </si>
  <si>
    <t>2023-08-29</t>
  </si>
  <si>
    <t>延津县博视眼镜店</t>
  </si>
  <si>
    <t>延津</t>
  </si>
  <si>
    <t>长垣县万洋眼镜店</t>
  </si>
  <si>
    <t>长垣</t>
  </si>
  <si>
    <t>2023-08-30</t>
  </si>
  <si>
    <t>获嘉县亮云蓝眼视光中心</t>
  </si>
  <si>
    <t>获嘉</t>
  </si>
  <si>
    <t>2023-08-31</t>
  </si>
  <si>
    <t>辉县市可豪眼镜有限公司</t>
  </si>
  <si>
    <t>辉县</t>
  </si>
  <si>
    <t>2023-09-14</t>
  </si>
  <si>
    <t>新乡市吾镜眼镜有限公司</t>
  </si>
  <si>
    <t>2023-09-15</t>
  </si>
  <si>
    <t>长袖T恤</t>
  </si>
  <si>
    <t>生产领域</t>
  </si>
  <si>
    <t>新乡市春燕服饰有限公司</t>
  </si>
  <si>
    <t>辉县市</t>
  </si>
  <si>
    <t>艺燕</t>
  </si>
  <si>
    <t>合格品/B类</t>
  </si>
  <si>
    <t>2023.3.13</t>
  </si>
  <si>
    <t>2023.5.9</t>
  </si>
  <si>
    <t>短袖T恤</t>
  </si>
  <si>
    <t>新乡市卫滨区澜阳服装店</t>
  </si>
  <si>
    <t>海澜之家品牌管理有限公司</t>
  </si>
  <si>
    <t>江阴市</t>
  </si>
  <si>
    <t>海澜之家HLA</t>
  </si>
  <si>
    <t>180/96A(52)</t>
  </si>
  <si>
    <t>HNTBJ2U044A</t>
  </si>
  <si>
    <t>2023.5.16</t>
  </si>
  <si>
    <t>175/92A(50)</t>
  </si>
  <si>
    <t>HNTBJ2U001A</t>
  </si>
  <si>
    <t>170/88A(48)</t>
  </si>
  <si>
    <t>HNTBJ2U411A</t>
  </si>
  <si>
    <t>女圆领短T恤</t>
  </si>
  <si>
    <t>新乡市卫滨区鸿利服饰店</t>
  </si>
  <si>
    <t>三舒体育用品（福建）有限公司(中国总经销商/总生产商</t>
  </si>
  <si>
    <t>福建省</t>
  </si>
  <si>
    <t>PLAYBOY</t>
  </si>
  <si>
    <t>170/92A(L)</t>
  </si>
  <si>
    <t>男圆领短T恤</t>
  </si>
  <si>
    <t>175/92A(L)</t>
  </si>
  <si>
    <t>针织休闲衫</t>
  </si>
  <si>
    <t>新乡市卫滨区云深服饰店</t>
  </si>
  <si>
    <t>佛山市顺德区龙江镇友联针织制衣有限公司</t>
  </si>
  <si>
    <t>佛山市</t>
  </si>
  <si>
    <t>Lapagayo</t>
  </si>
  <si>
    <t>2XL</t>
  </si>
  <si>
    <t>一等品/B类</t>
  </si>
  <si>
    <t>B2T1102AN15</t>
  </si>
  <si>
    <t>2023.5.18</t>
  </si>
  <si>
    <t>XL</t>
  </si>
  <si>
    <t>B3T1212AN14</t>
  </si>
  <si>
    <t>连衣裙</t>
  </si>
  <si>
    <t>河南文文服饰有限公司</t>
  </si>
  <si>
    <t>基弟</t>
  </si>
  <si>
    <t>JD2L1736713-10</t>
  </si>
  <si>
    <t>2022.5.22</t>
  </si>
  <si>
    <t>秦云枝</t>
  </si>
  <si>
    <t>上海培蒙品牌管理有限公司</t>
  </si>
  <si>
    <t>上海市</t>
  </si>
  <si>
    <t>培蒙</t>
  </si>
  <si>
    <t>185/100A</t>
  </si>
  <si>
    <t>P721138</t>
  </si>
  <si>
    <t>2022.5.23</t>
  </si>
  <si>
    <t>P721387</t>
  </si>
  <si>
    <t>针织短袖衫</t>
  </si>
  <si>
    <t>新乡市顶新商贸有限公司</t>
  </si>
  <si>
    <t>宁波太平鸟风尚男装有限公司</t>
  </si>
  <si>
    <t>宁波市</t>
  </si>
  <si>
    <t>PEACEBIRDMEN</t>
  </si>
  <si>
    <t>175/92A  (L)</t>
  </si>
  <si>
    <t>BIDBD2222</t>
  </si>
  <si>
    <t>2023.5.29</t>
  </si>
  <si>
    <t>185/100A ( 2XL)</t>
  </si>
  <si>
    <t>B1DAD2324</t>
  </si>
  <si>
    <t>短袖针织衫</t>
  </si>
  <si>
    <t>新乡市红旗区煕霖童装服饰店</t>
  </si>
  <si>
    <t>三六一度童装有限公司</t>
  </si>
  <si>
    <t>晋江市</t>
  </si>
  <si>
    <t>361°kids</t>
  </si>
  <si>
    <t>160/80</t>
  </si>
  <si>
    <t>2023.5.15</t>
  </si>
  <si>
    <t>女童针织宽松圆领落肩短袖衫</t>
  </si>
  <si>
    <t>新乡市胖东来生活广场有限公司</t>
  </si>
  <si>
    <t>东莞市以纯集团有限公司</t>
  </si>
  <si>
    <t>东莞市</t>
  </si>
  <si>
    <t>以纯童装</t>
  </si>
  <si>
    <t>120/60</t>
  </si>
  <si>
    <t>R932431039</t>
  </si>
  <si>
    <t>2023.5.17</t>
  </si>
  <si>
    <t>男童针织宽松圆领落肩短袖衫</t>
  </si>
  <si>
    <t>130/64</t>
  </si>
  <si>
    <t>R932331019</t>
  </si>
  <si>
    <t>女童梭织合体翻领泡泡短袖套头上衣</t>
  </si>
  <si>
    <t>R932410001</t>
  </si>
  <si>
    <t>女童针织宽松圆领短袖衫</t>
  </si>
  <si>
    <t>140/68</t>
  </si>
  <si>
    <t>R932431013</t>
  </si>
  <si>
    <t>郑州晨希童装有限公司</t>
  </si>
  <si>
    <t>150/72</t>
  </si>
  <si>
    <t>K62323210</t>
  </si>
  <si>
    <t>2023.5.23</t>
  </si>
  <si>
    <t>K52324209</t>
  </si>
  <si>
    <t>针织七分裤</t>
  </si>
  <si>
    <t>新乡市牧野区小黄鸭服装店</t>
  </si>
  <si>
    <t>鸭灵号服饰（福建）有限公司</t>
  </si>
  <si>
    <t>LTDUCK</t>
  </si>
  <si>
    <t>120/52</t>
  </si>
  <si>
    <t>L2282573</t>
  </si>
  <si>
    <t>2023.5.24</t>
  </si>
  <si>
    <t>130/54</t>
  </si>
  <si>
    <t>L2282930</t>
  </si>
  <si>
    <t>105/50</t>
  </si>
  <si>
    <t>L2282517</t>
  </si>
  <si>
    <t>学生服</t>
  </si>
  <si>
    <t>翼邦</t>
  </si>
  <si>
    <t>X135</t>
  </si>
  <si>
    <t>2023.6.15</t>
  </si>
  <si>
    <t>2023.9.25</t>
  </si>
  <si>
    <t>170</t>
  </si>
  <si>
    <t>森仕服装集团（新乡）有限公司</t>
  </si>
  <si>
    <t>封丘县</t>
  </si>
  <si>
    <t>橄榄鸟</t>
  </si>
  <si>
    <t>135/60</t>
  </si>
  <si>
    <t>2023.8.15</t>
  </si>
  <si>
    <t>2023.9.26</t>
  </si>
  <si>
    <t>学生服（运动装）</t>
  </si>
  <si>
    <t>河南沃克教育发展有限公司</t>
  </si>
  <si>
    <t>沃克沃戈森</t>
  </si>
  <si>
    <t>上衣：150/76A
裤子：135/64A</t>
  </si>
  <si>
    <t>2023.8.12</t>
  </si>
  <si>
    <t>2023.9.27</t>
  </si>
  <si>
    <t>180/100</t>
  </si>
  <si>
    <t>河南省非凡特服饰有限公司</t>
  </si>
  <si>
    <t>非凡特服饰</t>
  </si>
  <si>
    <t>150/76</t>
  </si>
  <si>
    <t>2023.3.15</t>
  </si>
  <si>
    <t>160/84</t>
  </si>
  <si>
    <t>学生服（菲澳国际学生装）</t>
  </si>
  <si>
    <t>河南菲澳服装有限公司</t>
  </si>
  <si>
    <t>菲澳思礼</t>
  </si>
  <si>
    <t>170/L</t>
  </si>
  <si>
    <t>2023.8</t>
  </si>
  <si>
    <t>2023.10.26</t>
  </si>
  <si>
    <t>学生服（夏季POLO短袖）</t>
  </si>
  <si>
    <t>2023.6.7</t>
  </si>
  <si>
    <t>学生服（春秋学生服）</t>
  </si>
  <si>
    <t>新乡市铁路第二中学</t>
  </si>
  <si>
    <t>河南浩善实业有限公司</t>
  </si>
  <si>
    <t>濮阳市</t>
  </si>
  <si>
    <t>2023.11.02</t>
  </si>
  <si>
    <t>夏季学生服</t>
  </si>
  <si>
    <t>新乡市第十二中学</t>
  </si>
  <si>
    <t>新乡市紫琴服装有限公司</t>
  </si>
  <si>
    <t>紫布依</t>
  </si>
  <si>
    <t>170/88A</t>
  </si>
  <si>
    <t>2023.10</t>
  </si>
  <si>
    <t>河南省浩善医疗器械有限公司</t>
  </si>
  <si>
    <t>学生服（秋季校服）</t>
  </si>
  <si>
    <t>新乡市第七中学</t>
  </si>
  <si>
    <t>新乡市利众服饰有限公司</t>
  </si>
  <si>
    <t>鑫丽莎</t>
  </si>
  <si>
    <t>2023.7.10</t>
  </si>
  <si>
    <t>2023.11.07</t>
  </si>
  <si>
    <t>学生服（夏季校服）</t>
  </si>
  <si>
    <t>新乡市第十三中学</t>
  </si>
  <si>
    <t>福建省泉州兴发制衣有限公司</t>
  </si>
  <si>
    <t>兴发达意</t>
  </si>
  <si>
    <t>上衣：160/88A
裤子：160/66A</t>
  </si>
  <si>
    <t>2023.11.08</t>
  </si>
  <si>
    <t>学生服（校服）</t>
  </si>
  <si>
    <t>新乡市新区小学</t>
  </si>
  <si>
    <t>郑州秀盾服饰有限公司</t>
  </si>
  <si>
    <t>郑州市</t>
  </si>
  <si>
    <t>2023.11.09</t>
  </si>
  <si>
    <t>新乡市第一实验学校</t>
  </si>
  <si>
    <t>秀盾</t>
  </si>
  <si>
    <t>2023.11.10</t>
  </si>
  <si>
    <t>老年鞋</t>
  </si>
  <si>
    <t>郑州市智涛众恒服饰有限公司</t>
  </si>
  <si>
    <t>上海回力鞋业有限公司（标称）</t>
  </si>
  <si>
    <t>回力（标称）</t>
  </si>
  <si>
    <t>检：41、39  备：37</t>
  </si>
  <si>
    <t>2023.06.23</t>
  </si>
  <si>
    <t>新乡市红旗区足力健服装店</t>
  </si>
  <si>
    <t>足力健老龄产业发展有限公司（标称）</t>
  </si>
  <si>
    <t>睢县</t>
  </si>
  <si>
    <t>足力健老人鞋（标称）</t>
  </si>
  <si>
    <t>检：40、43  备：41</t>
  </si>
  <si>
    <t>2023.05.21</t>
  </si>
  <si>
    <t>新乡市牧野区欧蔡微服装店</t>
  </si>
  <si>
    <t>福建鸿星尔克体育用品有限公司（标称）</t>
  </si>
  <si>
    <t>鸿星尔克（标称）</t>
  </si>
  <si>
    <t>检：40、41  备：41</t>
  </si>
  <si>
    <t>新乡市牧野区慧意鞋行</t>
  </si>
  <si>
    <t>意尔康股份有限公司（标称）</t>
  </si>
  <si>
    <t>浙江省</t>
  </si>
  <si>
    <t>YEARCON（标称）</t>
  </si>
  <si>
    <t>检样：245、250  备样：260</t>
  </si>
  <si>
    <t>电动自行车</t>
  </si>
  <si>
    <t>销售</t>
  </si>
  <si>
    <t>新乡市红旗区喜杨杨车行</t>
  </si>
  <si>
    <t>河南省，新乡市，红旗区</t>
  </si>
  <si>
    <t>天津新日机电有限公司（标称）</t>
  </si>
  <si>
    <t>天津市，滨海新区</t>
  </si>
  <si>
    <t>新日（标称）</t>
  </si>
  <si>
    <t>TDT5250Z</t>
  </si>
  <si>
    <t>新乡市广民商贸有限责任公司</t>
  </si>
  <si>
    <t>安徽雅迪机车有限公司（标称）</t>
  </si>
  <si>
    <t>安徽省，六安市，金寨经济开发区</t>
  </si>
  <si>
    <t>雅迪（标称）</t>
  </si>
  <si>
    <t>TDT2970Z</t>
  </si>
  <si>
    <t>新乡市红旗区雨欣电动车行</t>
  </si>
  <si>
    <t>天津小鸟车业有限公司（标称）</t>
  </si>
  <si>
    <t>TDT688Z</t>
  </si>
  <si>
    <t>球墨铸铁井盖</t>
  </si>
  <si>
    <t>新乡市红旗区大象管道经营部</t>
  </si>
  <si>
    <t>鸡泽县欧迪铸造有限公司（标称）</t>
  </si>
  <si>
    <t>河北省，邯郸市，鸡泽县</t>
  </si>
  <si>
    <t>A15 Φ500</t>
  </si>
  <si>
    <t>铸铁检查井盖</t>
  </si>
  <si>
    <t>新乡市云蒙建材有限公司</t>
  </si>
  <si>
    <t>山西路安达铸造科技有限公司（标称）</t>
  </si>
  <si>
    <t>山西省，晋中市，太谷县</t>
  </si>
  <si>
    <t>晋路达（标称）</t>
  </si>
  <si>
    <t>D400 Φ700</t>
  </si>
  <si>
    <t>新乡市康丰商贸有限公司</t>
  </si>
  <si>
    <t>太谷县智晟铸造科技有限公司（标称）</t>
  </si>
  <si>
    <t>成人纸尿裤</t>
  </si>
  <si>
    <t>新乡市八房井商贸有限公司</t>
  </si>
  <si>
    <t>新乡市获嘉县</t>
  </si>
  <si>
    <t>河北宏达卫生用品有限公司(标称)</t>
  </si>
  <si>
    <t>河北省</t>
  </si>
  <si>
    <t>美好夕阳（标称）</t>
  </si>
  <si>
    <t>L/10片</t>
  </si>
  <si>
    <t>倍舒特牌成人纸尿裤</t>
  </si>
  <si>
    <t>吉川卫生用品(天津)有限公司(标称)</t>
  </si>
  <si>
    <t>天津市</t>
  </si>
  <si>
    <t>倍舒特（标称）</t>
  </si>
  <si>
    <t>L号</t>
  </si>
  <si>
    <t>康满馨成人型拉拉裤</t>
  </si>
  <si>
    <t>郑州啓福卫生用品有限公司(标称)</t>
  </si>
  <si>
    <t>康满馨（标称）</t>
  </si>
  <si>
    <t>10片/包</t>
  </si>
  <si>
    <t>成人拉拉裤</t>
  </si>
  <si>
    <t>河南金手环卫生用品有限公司(标称)</t>
  </si>
  <si>
    <t>滑县</t>
  </si>
  <si>
    <t>平安康（标称）</t>
  </si>
  <si>
    <t>L-XL</t>
  </si>
  <si>
    <t>安而康牌成人纸尿裤</t>
  </si>
  <si>
    <t>恒安（中国）卫生用品有限公司(标称)</t>
  </si>
  <si>
    <t>安而康（标称）</t>
  </si>
  <si>
    <t>XL号/6片</t>
  </si>
  <si>
    <t>限用日期2025-12-22</t>
  </si>
  <si>
    <t>采迪内墙乳胶漆</t>
  </si>
  <si>
    <t>河南采迪新材料有限公司</t>
  </si>
  <si>
    <t>新乡市卫滨区</t>
  </si>
  <si>
    <t>图形</t>
  </si>
  <si>
    <t>20kg/桶/—</t>
  </si>
  <si>
    <t>水性铁红丙烯酸防锈漆</t>
  </si>
  <si>
    <t>新乡市希贝新材料有限公司</t>
  </si>
  <si>
    <t>新乡市牧野区</t>
  </si>
  <si>
    <t>希贝</t>
  </si>
  <si>
    <t>内墙乳胶漆</t>
  </si>
  <si>
    <t>新乡市世暨涂料有限公司</t>
  </si>
  <si>
    <t>水性丙烯酸聚氨酯面漆</t>
  </si>
  <si>
    <t>新乡宇仁化学有限公司</t>
  </si>
  <si>
    <t>18kg/桶/—</t>
  </si>
  <si>
    <t>-/2023071005</t>
  </si>
  <si>
    <t>耐晒磁纯白</t>
  </si>
  <si>
    <t>新乡市嘉明科技有限公司</t>
  </si>
  <si>
    <t>新乡市凤泉区</t>
  </si>
  <si>
    <t>0.8kg/桶/—</t>
  </si>
  <si>
    <t>小恐龙小勺子</t>
  </si>
  <si>
    <t>流通领域</t>
  </si>
  <si>
    <t>新乡市胖东来超市有限公司</t>
  </si>
  <si>
    <t>惠州五和实业有限公司(标称)</t>
  </si>
  <si>
    <t>广东省，惠州市，惠阳区</t>
  </si>
  <si>
    <t>16.8×3.2×1.5cm</t>
  </si>
  <si>
    <t>米奇系列小号勺</t>
  </si>
  <si>
    <t>OW22041-A</t>
  </si>
  <si>
    <t>4.5寸八角碗</t>
  </si>
  <si>
    <t>新乡市万和商贸有限公司</t>
  </si>
  <si>
    <t>河南省，新乡市，辉县市</t>
  </si>
  <si>
    <t>中山市恒隆五金塑料制品有限公司(标称)</t>
  </si>
  <si>
    <t>广东省，中山市</t>
  </si>
  <si>
    <t>帽子碗</t>
  </si>
  <si>
    <t>仙游县金进餐具有限公司(标称)</t>
  </si>
  <si>
    <t>福建省，莆田市，仙游县</t>
  </si>
  <si>
    <t>5.2″圆碗</t>
  </si>
  <si>
    <t>辉县市万德隆百货有限公司</t>
  </si>
  <si>
    <t>莆田市心福餐具有限公司(标称)</t>
  </si>
  <si>
    <t>福建省，莆田市，市辖区</t>
  </si>
  <si>
    <t>13×13×7cm</t>
  </si>
  <si>
    <t>棚膜</t>
  </si>
  <si>
    <t>辉县市文昌大道高鹏土产日杂批零部</t>
  </si>
  <si>
    <t>濮阳市新生塑料制品有限公司(标称)</t>
  </si>
  <si>
    <t>河南省，濮阳市，濮阳县</t>
  </si>
  <si>
    <t>3000mm×0.12mm</t>
  </si>
  <si>
    <t>卫辉市健康路惠明塑料大全门市部</t>
  </si>
  <si>
    <t>河南省，新乡市，卫辉市</t>
  </si>
  <si>
    <t>北京天润中成塑料制品有限公司(标称)</t>
  </si>
  <si>
    <t>北京市，昌平区</t>
  </si>
  <si>
    <t>4000×0.08mm</t>
  </si>
  <si>
    <t>新乡市牧野区茹岗农膜经营部</t>
  </si>
  <si>
    <t>河南省，新乡市，牧野区</t>
  </si>
  <si>
    <t>山东东大塑业有限公司(标称)</t>
  </si>
  <si>
    <t>山东省，聊城市，阳谷县</t>
  </si>
  <si>
    <t>9500mm×0.08mm</t>
  </si>
  <si>
    <t>新乡市牧野区红喜农资服务部</t>
  </si>
  <si>
    <t>青州辰达农膜厂(标称)</t>
  </si>
  <si>
    <t>山东省，潍坊市，青州市</t>
  </si>
  <si>
    <t>1500mm×0.08mm</t>
  </si>
  <si>
    <t>新乡市卫滨区宝富日杂用品经营部</t>
  </si>
  <si>
    <t>河南省，新乡市，卫滨区</t>
  </si>
  <si>
    <t>6000mm×0.12mm</t>
  </si>
  <si>
    <t>液化石油气</t>
  </si>
  <si>
    <t>延津县石油液化气公司</t>
  </si>
  <si>
    <t>延津县城关西街</t>
  </si>
  <si>
    <t>商品丙丁烷混合物</t>
  </si>
  <si>
    <t>延津县西南液化气有限公司</t>
  </si>
  <si>
    <t>延津县位邱北林场处</t>
  </si>
  <si>
    <t>延津县博冉燃气有限公司</t>
  </si>
  <si>
    <t>延津县丰庄镇新濮公路路南</t>
  </si>
  <si>
    <t>辉县市日天生燃气有限公司冀屯液化气站</t>
  </si>
  <si>
    <t>辉县市冀屯镇前姚村</t>
  </si>
  <si>
    <t>HB铅笔</t>
  </si>
  <si>
    <t>新乡县朗公庙镇建写新天地百货超市</t>
  </si>
  <si>
    <t>河南省，新乡市，新乡县</t>
  </si>
  <si>
    <t>上海晨光文具股份有限公司(标称)</t>
  </si>
  <si>
    <t>上海市，奉贤区</t>
  </si>
  <si>
    <t>晨光®(标称)</t>
  </si>
  <si>
    <t>12支装</t>
  </si>
  <si>
    <t>2023-08-23</t>
  </si>
  <si>
    <t>双头荧光笔</t>
  </si>
  <si>
    <t>河南玖玖壹商贸有限公司</t>
  </si>
  <si>
    <t>温州金马文具用品制造有限公司(标称)</t>
  </si>
  <si>
    <t>浙江省、温州市，瓯江口产业集聚区</t>
  </si>
  <si>
    <t>Grasp(标称) 掌握®(标称)</t>
  </si>
  <si>
    <t>6色</t>
  </si>
  <si>
    <t>荧光笔</t>
  </si>
  <si>
    <t>延津县榆林乡沙门村万家福购物商店</t>
  </si>
  <si>
    <t>河南省，新乡市，延津县</t>
  </si>
  <si>
    <t>温州市文泰笔业有限公司(标称)</t>
  </si>
  <si>
    <t>浙江省，温州市，龙湾区</t>
  </si>
  <si>
    <t>6支/套</t>
  </si>
  <si>
    <t>洞洞笔</t>
  </si>
  <si>
    <t>宁波正霖文具有限公司(标称)</t>
  </si>
  <si>
    <t>浙江省，宁波市，宁海县</t>
  </si>
  <si>
    <t>图形商标</t>
  </si>
  <si>
    <t>10支/套</t>
  </si>
  <si>
    <t>印章水彩笔</t>
  </si>
  <si>
    <t>延津县百家惠生活用品超市</t>
  </si>
  <si>
    <t>温州中锐文具有限公司(标称)</t>
  </si>
  <si>
    <t>浙江省，温州市，高新园区</t>
  </si>
  <si>
    <t>锐牌®(标称)</t>
  </si>
  <si>
    <t>18色/套</t>
  </si>
  <si>
    <t>内扣式消防接口</t>
  </si>
  <si>
    <t>新乡市红旗区新瑞消防器材门市部</t>
  </si>
  <si>
    <t>河南省新乡市红旗区向阳路160-4号</t>
  </si>
  <si>
    <t>河南柳成消防器材有限公司</t>
  </si>
  <si>
    <t>河南省开封市尉氏县大桥乡福星大道西段厂区内1＃，2＃，3＃，4＃车间</t>
  </si>
  <si>
    <t>KD65</t>
  </si>
  <si>
    <t>新乡市同日贸易有限公司</t>
  </si>
  <si>
    <t>新乡市红旗区洪门建材市场南场东路东排5号</t>
  </si>
  <si>
    <t>泰州市神龙消防科技有限公司</t>
  </si>
  <si>
    <t>泰州市医药高新区寺巷街道科创路58号（泰州亮晖壁纸有限公司0007幢）</t>
  </si>
  <si>
    <t>新乡市红旗区柳城消防器材供应部</t>
  </si>
  <si>
    <t>红旗区新延路与107交叉口西500米路南</t>
  </si>
  <si>
    <t>南安市贵顺消防器材有限公司</t>
  </si>
  <si>
    <t>南安市溪美贵峰村周埔61号</t>
  </si>
  <si>
    <t>新乡市君安消防器材有限公司</t>
  </si>
  <si>
    <t>河南省新乡市新乡县翟坡镇西营村199号</t>
  </si>
  <si>
    <t>河南八方交通安全设施有限公司</t>
  </si>
  <si>
    <t>河南省新乡市卫滨区光彩市场C区8栋61号一二楼</t>
  </si>
  <si>
    <t>高邮腾达消防科技有限公司</t>
  </si>
  <si>
    <t>高邮市三垛镇武宁村</t>
  </si>
  <si>
    <t>手提式干粉灭火器</t>
  </si>
  <si>
    <t>河南华盾消防设备有限公司</t>
  </si>
  <si>
    <t>河南省郑州市新郑市梨河镇锦堂路1号与107国道交叉口西400米</t>
  </si>
  <si>
    <t>华智盾</t>
  </si>
  <si>
    <t>MFZ/ABC8</t>
  </si>
  <si>
    <t>郑州市中岳消防器材有限公司</t>
  </si>
  <si>
    <t>郑州市二七区嵩山南路</t>
  </si>
  <si>
    <t>中岳</t>
  </si>
  <si>
    <t>MFZ/ABC1</t>
  </si>
  <si>
    <t>新乡市高新区永安消防器材经销部</t>
  </si>
  <si>
    <t>开发区新飞大道80号盈源山庄西楼下南一间房</t>
  </si>
  <si>
    <t>山东龙成消防科技股份有限公司</t>
  </si>
  <si>
    <t>山东省泰安市新泰市新汶街道办事处黄山路62号，山东省泰安市新泰市龙廷镇苗东村，山东省泰安市新泰市龙廷镇土门村</t>
  </si>
  <si>
    <t>薪薪</t>
  </si>
  <si>
    <t>MFZ/ABC4A</t>
  </si>
  <si>
    <t>消防应急标志灯具</t>
  </si>
  <si>
    <t>广东安尔顿照明科技有限公司</t>
  </si>
  <si>
    <t>江门市蓬江区荷塘镇中兴四路12号之二2幢一楼、三楼、四楼</t>
  </si>
  <si>
    <t>安尔顿</t>
  </si>
  <si>
    <t>AE-BLZD-1ROEI1W-830</t>
  </si>
  <si>
    <t>消防应急照明灯具</t>
  </si>
  <si>
    <t>江门市蓬江区丁宇消防设备厂</t>
  </si>
  <si>
    <t>江门市蓬江区荷塘镇中兴四路12号之二2幢二楼二车间</t>
  </si>
  <si>
    <t>DY-ZSZD-E3W-330N-36</t>
  </si>
  <si>
    <t>河南振强消防材料有限公司</t>
  </si>
  <si>
    <t>河南省新乡市长垣市蒲东外环路北段206号</t>
  </si>
  <si>
    <t>河南龙保消防器材有限公司</t>
  </si>
  <si>
    <t>河南省郑州市新郑市辛店镇赵家寨路口082乡道向北60米东侧</t>
  </si>
  <si>
    <t>髦龙</t>
  </si>
  <si>
    <t>MFZ/ABC4</t>
  </si>
  <si>
    <t>长垣市云长消防器材有限公司</t>
  </si>
  <si>
    <t>河南省新乡市长垣市蒲西长城大道46号</t>
  </si>
  <si>
    <t>VOC</t>
  </si>
  <si>
    <t>卫滨区平原镇东水东村东数10号</t>
  </si>
  <si>
    <t>2023-6-26</t>
  </si>
  <si>
    <t>新乡市牧野区王村镇周村(36号)</t>
  </si>
  <si>
    <t>河南省新乡市卫滨区平原乡王固城村北50米</t>
  </si>
  <si>
    <t>新乡市八一路西段49号</t>
  </si>
  <si>
    <t>新乡市凤泉区大块镇陈堡村</t>
  </si>
  <si>
    <t>建筑用金属面岩棉绝热夹芯板</t>
  </si>
  <si>
    <t>河南省元章集成房屋有限公司</t>
  </si>
  <si>
    <t>河南省新乡市新乡经济技术开发区第五疃村北头路东50米</t>
  </si>
  <si>
    <t>3000mm×1000mm×100mm</t>
  </si>
  <si>
    <t>新乡市苏南彩板钢构有限公司</t>
  </si>
  <si>
    <t>新乡经济技术开发区樊庄村</t>
  </si>
  <si>
    <t>3000mm×900mm×50mm</t>
  </si>
  <si>
    <t>新乡市新诚钢结构工程有限公司</t>
  </si>
  <si>
    <t>新乡市经济开发区第五疃村509号</t>
  </si>
  <si>
    <t>3000mm×950mm×50mm</t>
  </si>
  <si>
    <t>河南世浩建筑材料有限公司</t>
  </si>
  <si>
    <t>新乡市红旗区小店镇宋屯村</t>
  </si>
  <si>
    <t>3000mm×1000mm×50mm</t>
  </si>
  <si>
    <t>新乡市华龙钢构彩板厂</t>
  </si>
  <si>
    <t>小店镇郭庄村</t>
  </si>
  <si>
    <t>1800mm×950mm×50mm</t>
  </si>
  <si>
    <t>燃气报警器</t>
  </si>
  <si>
    <t>新乡市凤泉区尔欣贸易有限公司（京东商城）</t>
  </si>
  <si>
    <t>河南省新乡市凤泉区大块镇大块村10-15街道</t>
  </si>
  <si>
    <t>深圳市豪恩安全科技有限公司（标称）</t>
  </si>
  <si>
    <t>深圳市光明新区万代恒光明高新科技工业园厂房第4栋、第5栋第一层</t>
  </si>
  <si>
    <t>LL1-86（Ⅱ）</t>
  </si>
  <si>
    <t>2023-07-21</t>
  </si>
  <si>
    <t>新乡市方妙商贸有限公司（京东商城）</t>
  </si>
  <si>
    <t>河南省新乡市封丘县留光镇李王庄村120号</t>
  </si>
  <si>
    <t>汉威科技集团股份有限公司（标称）</t>
  </si>
  <si>
    <t>郑州高新开发区雪松路169号</t>
  </si>
  <si>
    <t>GDⅡ</t>
  </si>
  <si>
    <t>2019-05-31</t>
  </si>
  <si>
    <t>新乡市博泰物资有限公司</t>
  </si>
  <si>
    <t>河南省新乡市卫滨区化工路169号光彩大市场B-17栋1-3层045号楼</t>
  </si>
  <si>
    <t>深圳市安达家科技有限公司（标称）</t>
  </si>
  <si>
    <t>广东省深圳市龙岗区坂田街道象角塘坳背窝第四工业园伯乐工业园A栋605号</t>
  </si>
  <si>
    <t>ADJ-360</t>
  </si>
  <si>
    <t>2021-10-30</t>
  </si>
  <si>
    <t>2023-07-19</t>
  </si>
  <si>
    <t>深圳市凌防智能物联有限公司（标称）</t>
  </si>
  <si>
    <t>深圳市龙岗区宝龙街道龙东社区综合楼2银龙工业区B区综合楼101、103</t>
  </si>
  <si>
    <t>JTY-LF-G55</t>
  </si>
  <si>
    <t>新乡市卫滨区润泰交通设施经营部</t>
  </si>
  <si>
    <t>新乡市卫滨区光彩市场C区8栋61号</t>
  </si>
  <si>
    <t>深圳市青蜂物联技术有限公司（标称）</t>
  </si>
  <si>
    <t>深圳市龙岗区宝龙街道龙东社区深汕路(龙岗段)292号银龙工业区A区A5202</t>
  </si>
  <si>
    <t>LF-G55</t>
  </si>
  <si>
    <t>2021-04-29</t>
  </si>
  <si>
    <t>获嘉县金鹏燃气有限责任公司</t>
  </si>
  <si>
    <t>获嘉县北环路中段</t>
  </si>
  <si>
    <t>成都鑫豪斯电子探测技术有限公司（标称）</t>
  </si>
  <si>
    <t>四川省成都市成华区龙潭工业园华盛路58号34栋</t>
  </si>
  <si>
    <t>GTYQ-AT0602</t>
  </si>
  <si>
    <t>2022-10-28</t>
  </si>
  <si>
    <t>2023-07-20</t>
  </si>
  <si>
    <t>新乡新奥燃气有限公司</t>
  </si>
  <si>
    <t>保健路东段路北</t>
  </si>
  <si>
    <t>控制器：XA2020SEY1S~4 探头：GT-AT0505</t>
  </si>
  <si>
    <t>控制器：2023-05-23探头：2023-03</t>
  </si>
  <si>
    <t>GTY-CXE</t>
  </si>
  <si>
    <t>2021-08-13</t>
  </si>
  <si>
    <t>新乡县欣鹏燃气有限公司</t>
  </si>
  <si>
    <t>新乡经济开发区世博庄园</t>
  </si>
  <si>
    <t>控制器：2020SY1SN2灰屏 探头：GT-AT0501</t>
  </si>
  <si>
    <t>控制器：2022-09-28探头：2022-10</t>
  </si>
  <si>
    <t>长垣县瑞丰液化气有限公司</t>
  </si>
  <si>
    <t>长垣县魏庄办事处韩了村</t>
  </si>
  <si>
    <t>广东江郎烽光电科技有限公司（标称）</t>
  </si>
  <si>
    <t>佛山市南海区里水镇石塘大马头东一街12号之二3楼301室</t>
  </si>
  <si>
    <t>JT-JLF-001</t>
  </si>
  <si>
    <t>2022-10</t>
  </si>
  <si>
    <t>电热毯</t>
  </si>
  <si>
    <t>新乡市如兰床上用品有限公司</t>
  </si>
  <si>
    <t>河南省新乡市新乡经济技术开发区经八路与纬六路交叉口</t>
  </si>
  <si>
    <t>TT 150×120-2X 1500mm×1200mm 90W</t>
  </si>
  <si>
    <t>2022.9.20</t>
  </si>
  <si>
    <t>2023-01-12</t>
  </si>
  <si>
    <t>上海如兰电热毯有限公司新乡分公司</t>
  </si>
  <si>
    <t>新乡市经开区经八路与纬六路交叉口</t>
  </si>
  <si>
    <t>上海如兰电热毯有限公司</t>
  </si>
  <si>
    <t>上海市嘉定区南翔镇嘉美路1525号4幢2层A</t>
  </si>
  <si>
    <t>TT 150×70-10X 1500mm×700mm 50W</t>
  </si>
  <si>
    <t>2022.8.25</t>
  </si>
  <si>
    <t>TT 150×70-2X 1500mm×700mm 50W</t>
  </si>
  <si>
    <t>TT 150×120-10X 1500mm×1200mm 100W</t>
  </si>
  <si>
    <t>大商集团（新乡）新玛特购物广场有限公司</t>
  </si>
  <si>
    <t>新乡市卫滨区解放大道（中）218号</t>
  </si>
  <si>
    <t>成都彩虹电器（集团）中南有限公司（标称）</t>
  </si>
  <si>
    <t>湖北省武穴市民主路特888号</t>
  </si>
  <si>
    <t>TT 150×120-4XA 1500mm×1200mm 90W</t>
  </si>
  <si>
    <t>2022.9.12</t>
  </si>
  <si>
    <t>2023-01-13</t>
  </si>
  <si>
    <t>热水袋、暖手宝</t>
  </si>
  <si>
    <t>台州市伟鸿家居用品有限公司（标称）</t>
  </si>
  <si>
    <t>浙江省台州市黄岩区沙埠镇南工路1号</t>
  </si>
  <si>
    <t>OY-18A 350W</t>
  </si>
  <si>
    <t>成都彩虹电器（集团）股份有限公司（标称）</t>
  </si>
  <si>
    <t>成都市武侯区武侯大道顺江段73号</t>
  </si>
  <si>
    <t>DR40-1B 430W</t>
  </si>
  <si>
    <t>2022.09</t>
  </si>
  <si>
    <t>电暖气、电热炉</t>
  </si>
  <si>
    <t>新乡市百货大楼有限责任公司</t>
  </si>
  <si>
    <t>新乡市平原路93号</t>
  </si>
  <si>
    <t>广东美的环境电器制造有限公司（标称）</t>
  </si>
  <si>
    <t>广东省中山市东凤镇东阜路和穗工业园东区28号</t>
  </si>
  <si>
    <t>NDX-G 2200W</t>
  </si>
  <si>
    <t>2021.09.04</t>
  </si>
  <si>
    <t>宁波先锋电器制造有限公司（标称）</t>
  </si>
  <si>
    <t>浙江省慈溪市附海镇工业开发区</t>
  </si>
  <si>
    <t>HD85RC-22 2200W</t>
  </si>
  <si>
    <t>2020.9.20</t>
  </si>
  <si>
    <t>CY12SS-11 2200W</t>
  </si>
  <si>
    <t>2020.7.3</t>
  </si>
  <si>
    <t>艾美特电器(九江)有限公司（标称）</t>
  </si>
  <si>
    <t>江西省九江经济技术开发区城西港区</t>
  </si>
  <si>
    <t>WD20-X10 2000W</t>
  </si>
  <si>
    <t>HF 220TL-10</t>
  </si>
  <si>
    <t>2022.9.17</t>
  </si>
  <si>
    <t>新乡市平原商场有限责任公司</t>
  </si>
  <si>
    <t>平原路25号</t>
  </si>
  <si>
    <t>义乌市稠城夏宝日化厂（标称）</t>
  </si>
  <si>
    <t>浙江省义乌市宗泽北路537号</t>
  </si>
  <si>
    <t>TH-2018</t>
  </si>
  <si>
    <t>-</t>
  </si>
  <si>
    <t>2023-02-24</t>
  </si>
  <si>
    <t>慈溪市普卡智能科技有限公司（标称）</t>
  </si>
  <si>
    <t>慈溪市附海镇工业开发区</t>
  </si>
  <si>
    <t>BMJ-G</t>
  </si>
  <si>
    <t>新乡县新城气站</t>
  </si>
  <si>
    <t>新乡县新城区21号桥南(小冀)</t>
  </si>
  <si>
    <t>新乡市质诚燃气有限公司</t>
  </si>
  <si>
    <t>新乡市平原示范区韩董庄镇大董庄村</t>
  </si>
  <si>
    <t>原阳县安燃气业有限公司</t>
  </si>
  <si>
    <t>原阳县葛埠口乡杨湾村南</t>
  </si>
  <si>
    <t>原阳县液化石油气有限公司</t>
  </si>
  <si>
    <t>原阳县城关镇东街</t>
  </si>
  <si>
    <t>原阳县兴安液化气有限公司</t>
  </si>
  <si>
    <t>原阳县城北原新路五公里处</t>
  </si>
  <si>
    <t>新乡市新兴燃气有限公司</t>
  </si>
  <si>
    <t>新乡市红旗区小店镇西街</t>
  </si>
  <si>
    <t>封丘县液化气储配站</t>
  </si>
  <si>
    <t>冯村乡陈道村(县城东7公里处)</t>
  </si>
  <si>
    <t>封丘县黄陵镇大山呼液化气有限公司</t>
  </si>
  <si>
    <t>河南省新乡市封丘县黄陵镇大山呼村288号</t>
  </si>
  <si>
    <t>封丘县黄河气体有限公司</t>
  </si>
  <si>
    <t>封丘县黄陵工业区</t>
  </si>
  <si>
    <t>辉县市日天生燃气有限公司</t>
  </si>
  <si>
    <t>河南省新乡市辉县市共字转盘南800米路东</t>
  </si>
  <si>
    <t>辉县市长生液化气有限公司</t>
  </si>
  <si>
    <t>辉县市百泉小屯转盘北</t>
  </si>
  <si>
    <t>辉县市长生液化气有限公司2号站</t>
  </si>
  <si>
    <t>辉县市冀屯镇西耿村东</t>
  </si>
  <si>
    <t>辉县市峪河液化气站</t>
  </si>
  <si>
    <t>辉县市峪河镇三街</t>
  </si>
  <si>
    <t>新乡市新东燃气有限公司</t>
  </si>
  <si>
    <t>新乡市凤泉区大块镇东郭村</t>
  </si>
  <si>
    <t>封丘县液化气有限公司</t>
  </si>
  <si>
    <t>封丘县王村乡尚庄村</t>
  </si>
  <si>
    <t>新乡市城西燃气有限责任公司</t>
  </si>
  <si>
    <t>封丘县王村乡火王庄村</t>
  </si>
  <si>
    <t>新乡市城西燃气有限责任公司小齐寨分公司</t>
  </si>
  <si>
    <t>封丘县荆隆宫乡小齐寨村</t>
  </si>
  <si>
    <t>新乡市惠民燃气有限公司</t>
  </si>
  <si>
    <t>封丘县荆隆宫乡老鸦张村村东</t>
  </si>
  <si>
    <t>延津县延北液化气有限公司</t>
  </si>
  <si>
    <t>延津县胙城乡与八里庄村交界处</t>
  </si>
  <si>
    <t>延津县鑫诚液化气有限公司</t>
  </si>
  <si>
    <t>延津县迎宾大道中段段庄村南</t>
  </si>
  <si>
    <t>延津县建明燃气有限公司</t>
  </si>
  <si>
    <t>延津县延班路路东(朱辛庄段)</t>
  </si>
  <si>
    <t>一般用途电芯硬导体无护套电缆</t>
  </si>
  <si>
    <t>新乡市宏鑫线缆有限公司</t>
  </si>
  <si>
    <t>凤泉区</t>
  </si>
  <si>
    <t>60227 IEC 01(BV )450/750 2.5</t>
  </si>
  <si>
    <t>2022.07.02</t>
  </si>
  <si>
    <t>2023.02.09</t>
  </si>
  <si>
    <t>河南黄河线缆有限公司</t>
  </si>
  <si>
    <t>牧野区</t>
  </si>
  <si>
    <t>黄河</t>
  </si>
  <si>
    <t>2023.02.01</t>
  </si>
  <si>
    <t>交联聚乙烯绝缘钢带铠装聚氯乙烯护套电力电缆</t>
  </si>
  <si>
    <t>河南胜华电缆集团有限公司</t>
  </si>
  <si>
    <t>红旗区</t>
  </si>
  <si>
    <t>胜华览</t>
  </si>
  <si>
    <t>YJLV22  4*35</t>
  </si>
  <si>
    <t>2023.02.10</t>
  </si>
  <si>
    <t>架空绝缘电缆</t>
  </si>
  <si>
    <t>河南金水电缆集团有限公司</t>
  </si>
  <si>
    <t>金水</t>
  </si>
  <si>
    <t>JKTRYJ 1*35</t>
  </si>
  <si>
    <t>2022.12.23</t>
  </si>
  <si>
    <t>铝芯交联聚乙烯聚氯乙烯护套电力电缆</t>
  </si>
  <si>
    <t>新乡市亨通线缆有限公司</t>
  </si>
  <si>
    <t>三龟</t>
  </si>
  <si>
    <t>YJLV 1*16</t>
  </si>
  <si>
    <t>2023.01.03</t>
  </si>
  <si>
    <t>电动自行车用锂离子蓄电池</t>
  </si>
  <si>
    <t>新乡市德骅新能源科技有限公司</t>
  </si>
  <si>
    <t>新乡县</t>
  </si>
  <si>
    <t>24V100Ah</t>
  </si>
  <si>
    <t>2023.02.13</t>
  </si>
  <si>
    <t>铅酸蓄电池专用充电器</t>
  </si>
  <si>
    <t>胡增全</t>
  </si>
  <si>
    <t>获嘉县</t>
  </si>
  <si>
    <t>唐泽制动器（天津）有限公司制造</t>
  </si>
  <si>
    <t>斯波兹曼</t>
  </si>
  <si>
    <t>DZQS4828-01</t>
  </si>
  <si>
    <t>2022.09B</t>
  </si>
  <si>
    <t>2023-01-04</t>
  </si>
  <si>
    <t>智能型充电器</t>
  </si>
  <si>
    <t>获嘉县东环路金全老年车行</t>
  </si>
  <si>
    <t>南京西普尔科技实业有限公司</t>
  </si>
  <si>
    <t>江苏省</t>
  </si>
  <si>
    <t>欧派</t>
  </si>
  <si>
    <t>60V/24Ah W 灌封型 SP530</t>
  </si>
  <si>
    <t>2022.05</t>
  </si>
  <si>
    <t>电动车专用充电器</t>
  </si>
  <si>
    <t>获嘉县东环路李平电动车行</t>
  </si>
  <si>
    <t>南京西普尔科技实业有限公司制造</t>
  </si>
  <si>
    <t>西普尔</t>
  </si>
  <si>
    <t>SP130YD-48</t>
  </si>
  <si>
    <t>2022.11</t>
  </si>
  <si>
    <t>石墨烯电池专用充电器</t>
  </si>
  <si>
    <t>封丘县小娜小鸟电动车销售部</t>
  </si>
  <si>
    <t>重庆力华自动化技术有限责任公司</t>
  </si>
  <si>
    <t>重庆市</t>
  </si>
  <si>
    <t>台铃</t>
  </si>
  <si>
    <t>60V4A</t>
  </si>
  <si>
    <t>2023-01-05</t>
  </si>
  <si>
    <t>电动车智能充电器</t>
  </si>
  <si>
    <t>封丘县城关镇贵庆电动车门市部</t>
  </si>
  <si>
    <t>天长市万德福电子有限公司</t>
  </si>
  <si>
    <t>安徽省</t>
  </si>
  <si>
    <t>英发</t>
  </si>
  <si>
    <t>YF2-48V-20Ah</t>
  </si>
  <si>
    <t>2022.08.24</t>
  </si>
  <si>
    <t>燃气用不锈钢波纹软管</t>
  </si>
  <si>
    <t>李红</t>
  </si>
  <si>
    <t>宁波雅希卫浴发展有限公司</t>
  </si>
  <si>
    <t>雅迪辉</t>
  </si>
  <si>
    <t>304</t>
  </si>
  <si>
    <t xml:space="preserve">合格                                                                                                                                                                                                      </t>
  </si>
  <si>
    <t xml:space="preserve">/                   </t>
  </si>
  <si>
    <t xml:space="preserve">2023-07-20          </t>
  </si>
  <si>
    <t xml:space="preserve">合格                  </t>
  </si>
  <si>
    <t>瓶装液化石油气调压器</t>
  </si>
  <si>
    <t>长垣县惠丰液化气有限公司</t>
  </si>
  <si>
    <t>慈溪市雄鹰阀门有限公司</t>
  </si>
  <si>
    <t>慈溪市</t>
  </si>
  <si>
    <t>雄鹰</t>
  </si>
  <si>
    <t>JYT0.6L</t>
  </si>
  <si>
    <t>燃气软管</t>
  </si>
  <si>
    <t>河南省鸿达节能工程有限公司</t>
  </si>
  <si>
    <t>浙江利水科技股份有限公司</t>
  </si>
  <si>
    <t>玉环市</t>
  </si>
  <si>
    <t>利水</t>
  </si>
  <si>
    <t>3米</t>
  </si>
  <si>
    <t xml:space="preserve">/                                                                                                                                                                                                          </t>
  </si>
  <si>
    <t xml:space="preserve">2022-01-04          </t>
  </si>
  <si>
    <t xml:space="preserve">2023-07-21          </t>
  </si>
  <si>
    <t>燃气用具连接用波纹软管</t>
  </si>
  <si>
    <t>芜湖泰和管业股份有限公司</t>
  </si>
  <si>
    <t>芜湖市</t>
  </si>
  <si>
    <t>RLB-ZH-CS-10×1500mm</t>
  </si>
  <si>
    <t xml:space="preserve">2022-11-16          </t>
  </si>
  <si>
    <t>嵌入式家用燃气灶</t>
  </si>
  <si>
    <t>新乡市红旗区婧婧家电经营部</t>
  </si>
  <si>
    <t>山东小鸭集团小家电有限公司广东分公司</t>
  </si>
  <si>
    <t>小鸭</t>
  </si>
  <si>
    <t>JZT-XYQG-030S</t>
  </si>
  <si>
    <t xml:space="preserve">2022-12-01          </t>
  </si>
  <si>
    <t xml:space="preserve">2023-07-17          </t>
  </si>
  <si>
    <t>家用燃气灶具</t>
  </si>
  <si>
    <t>新乡市红旗区双喜电器生活馆</t>
  </si>
  <si>
    <t>艾琳达（广东）电器制造有限公司</t>
  </si>
  <si>
    <t>中山市</t>
  </si>
  <si>
    <t>OPAICN</t>
  </si>
  <si>
    <t>JZT-A2</t>
  </si>
  <si>
    <t xml:space="preserve">2023-04             </t>
  </si>
  <si>
    <t>天然气专用管</t>
  </si>
  <si>
    <t>新乡县小冀镇经典厨卫店</t>
  </si>
  <si>
    <t>余姚市蒂王洁具厂</t>
  </si>
  <si>
    <t>余姚市</t>
  </si>
  <si>
    <t>宁舜威乐</t>
  </si>
  <si>
    <t>200cm</t>
  </si>
  <si>
    <t>家用燃气灶</t>
  </si>
  <si>
    <t>辉县市金城量贩有限公司灶君庙店</t>
  </si>
  <si>
    <t>广东美的厨卫电器制造有限公司</t>
  </si>
  <si>
    <t>美的</t>
  </si>
  <si>
    <t>JZT-QW08 天然气12T</t>
  </si>
  <si>
    <t xml:space="preserve">   /                                                                                                                                                                                                       </t>
  </si>
  <si>
    <t xml:space="preserve">2023-05-27          </t>
  </si>
  <si>
    <t xml:space="preserve">2023-07-18          </t>
  </si>
  <si>
    <t>辉县市涌金大道豪祥厨具店</t>
  </si>
  <si>
    <t>中山市恒品厨卫电器有限公司</t>
  </si>
  <si>
    <t>华生</t>
  </si>
  <si>
    <t>JZY-C1</t>
  </si>
  <si>
    <t xml:space="preserve">2023-03-22          </t>
  </si>
  <si>
    <t>燃气管</t>
  </si>
  <si>
    <t>卫辉市亿米施商贸有限公司</t>
  </si>
  <si>
    <t>南京柔科航空设备科技有限公司</t>
  </si>
  <si>
    <t>南京市</t>
  </si>
  <si>
    <t>南京柔科</t>
  </si>
  <si>
    <t>3m</t>
  </si>
  <si>
    <t xml:space="preserve">2023-03-18          </t>
  </si>
  <si>
    <t xml:space="preserve">2023-07-19          </t>
  </si>
  <si>
    <t>2m</t>
  </si>
  <si>
    <t xml:space="preserve">    /                                                                                                                                                                                                      </t>
  </si>
  <si>
    <t>林州市绿能燃气设备材料有限公司</t>
  </si>
  <si>
    <t>林州市</t>
  </si>
  <si>
    <t>绿能众邦</t>
  </si>
  <si>
    <t>JZT-F</t>
  </si>
  <si>
    <t xml:space="preserve">2022-09-20          </t>
  </si>
  <si>
    <t>获嘉县石油液化气公司闫庄供应站</t>
  </si>
  <si>
    <t>慈溪市天元波力电器厂出品</t>
  </si>
  <si>
    <t>飞燕</t>
  </si>
  <si>
    <t xml:space="preserve"> /                                                                                                                                                                                                         </t>
  </si>
  <si>
    <t xml:space="preserve">2023-07-06          </t>
  </si>
  <si>
    <t xml:space="preserve">2023-08-01          </t>
  </si>
  <si>
    <t>原阳县</t>
  </si>
  <si>
    <t>新乡市原阳县</t>
  </si>
  <si>
    <t>卫辉市</t>
  </si>
  <si>
    <t>新乡市卫辉市</t>
  </si>
  <si>
    <t>经开区</t>
  </si>
  <si>
    <t>新乡市经开区</t>
  </si>
  <si>
    <t>延津县</t>
  </si>
  <si>
    <t>新乡市延津县</t>
  </si>
  <si>
    <t>长垣市</t>
  </si>
  <si>
    <t>新乡市长垣市</t>
  </si>
  <si>
    <t>新乡市辉县市</t>
  </si>
  <si>
    <t>山东省东营市</t>
  </si>
  <si>
    <t>山东省东明县</t>
  </si>
  <si>
    <t>新乡市红旗区</t>
  </si>
  <si>
    <t>安徽省六安市</t>
  </si>
  <si>
    <t>天津市滨海新区</t>
  </si>
  <si>
    <t>河北省邯郸市</t>
  </si>
  <si>
    <t>山西省晋中市</t>
  </si>
  <si>
    <t>广东省惠州市</t>
  </si>
  <si>
    <t>广东省中山市</t>
  </si>
  <si>
    <t>福建省莆田市</t>
  </si>
  <si>
    <t>福建省莆田市，</t>
  </si>
  <si>
    <t>河南省濮阳市</t>
  </si>
  <si>
    <t>北京市昌平区</t>
  </si>
  <si>
    <t>山东省聊城市</t>
  </si>
  <si>
    <t>山东省潍坊市</t>
  </si>
  <si>
    <t>新乡市新乡县</t>
  </si>
  <si>
    <t>上海市奉贤区</t>
  </si>
  <si>
    <t>新乡市，新乡县</t>
  </si>
  <si>
    <t>浙江省温州市</t>
  </si>
  <si>
    <t>浙江省宁波市</t>
  </si>
  <si>
    <t>河南省开封市</t>
  </si>
  <si>
    <t>泰州市医药高新区</t>
  </si>
  <si>
    <t>南安市溪美贵峰村</t>
  </si>
  <si>
    <t>河南省开封市尉氏县</t>
  </si>
  <si>
    <t>河南省郑州市</t>
  </si>
  <si>
    <t>郑州市二七区</t>
  </si>
  <si>
    <t>山东省泰安市</t>
  </si>
  <si>
    <t>江门市蓬江区</t>
  </si>
  <si>
    <t>江门市</t>
  </si>
  <si>
    <t>卫滨区</t>
  </si>
  <si>
    <t>河南省新乡市新乡经济技术开发区</t>
  </si>
  <si>
    <t>省新乡市新乡经济技术开发区</t>
  </si>
  <si>
    <t>新乡经济技术开发区</t>
  </si>
  <si>
    <t>新乡市经济开发区</t>
  </si>
  <si>
    <t>新乡市小店镇</t>
  </si>
  <si>
    <t>深圳市光明新区</t>
  </si>
  <si>
    <t>新乡市封丘县</t>
  </si>
  <si>
    <t>郑州高新开发区</t>
  </si>
  <si>
    <t>河南省新乡市卫滨区</t>
  </si>
  <si>
    <t>广东省深圳市</t>
  </si>
  <si>
    <t>深圳市龙岗区</t>
  </si>
  <si>
    <t>四川省成都市</t>
  </si>
  <si>
    <t>新乡经济开发区</t>
  </si>
  <si>
    <t>佛山市南海区</t>
  </si>
  <si>
    <t>新乡市新乡经济技术开发区</t>
  </si>
  <si>
    <t>新乡市经开区经</t>
  </si>
  <si>
    <t>上海市嘉定区</t>
  </si>
  <si>
    <t>湖北省武穴市</t>
  </si>
  <si>
    <t>浙江省台州市</t>
  </si>
  <si>
    <t>成都市武侯区</t>
  </si>
  <si>
    <t>浙江省慈溪市</t>
  </si>
  <si>
    <t>江西省九江经济技术开发</t>
  </si>
  <si>
    <t>浙江省义乌市</t>
  </si>
  <si>
    <t>新乡县新城区</t>
  </si>
  <si>
    <t>新乡市平原示范区</t>
  </si>
  <si>
    <t>冯村乡陈道村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</si>
</sst>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00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name val="宋体"/>
      <charset val="134"/>
    </font>
    <font>
      <sz val="11"/>
      <name val="方正书宋_GBK"/>
      <charset val="134"/>
    </font>
    <font>
      <sz val="11"/>
      <color rgb="FF000000"/>
      <name val="方正书宋_GBK"/>
      <charset val="134"/>
    </font>
    <font>
      <sz val="11"/>
      <name val="Arial"/>
      <charset val="134"/>
    </font>
    <font>
      <sz val="11"/>
      <color theme="1"/>
      <name val="宋体"/>
      <charset val="134"/>
    </font>
    <font>
      <sz val="11"/>
      <color theme="1"/>
      <name val="方正书宋_GBK"/>
      <charset val="134"/>
    </font>
    <font>
      <sz val="11"/>
      <color theme="1"/>
      <name val="Arial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0" fontId="0" fillId="0" borderId="0">
      <alignment vertical="center"/>
    </xf>
    <xf numFmtId="0" fontId="34" fillId="0" borderId="0"/>
    <xf numFmtId="0" fontId="15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7" fontId="4" fillId="0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" fontId="4" fillId="0" borderId="7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常规 4" xfId="1"/>
    <cellStyle name="Normal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78;&#20855;&#21512;&#26684;&#20135;&#21697;&#32479;&#35745;&#34920;.et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1697;&#21253;&#35013;&#21512;&#26684;&#20135;&#21697;&#32479;&#35745;&#34920;(2).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76;&#31383;&#37197;&#20214;&#21512;&#26684;&#20135;&#21697;&#32479;&#35745;&#34920;.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4037;&#23460;&#21512;&#26684;&#20135;&#21697;&#32479;&#35745;&#34920;.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26448;&#21512;&#26684;&#20135;&#21697;&#32479;&#35745;&#34920;(1)(3).e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1697;&#21253;&#35013;&#21512;&#26684;&#20135;&#21697;&#32479;&#35745;&#34920;.e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005;&#22120;&#21512;&#26684;&#20135;&#21697;&#32479;&#35745;&#34920;.e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27877;&#21253;&#35013;&#34955;&#21512;&#26684;&#20135;&#21697;&#32479;&#35745;&#34920;.e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91;&#21160;&#30005;&#26426;&#21512;&#26684;&#20135;&#21697;&#32479;&#35745;&#34920;.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91;&#21160;&#31579;&#21512;&#26684;&#20135;&#21697;&#32479;&#3574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双人床</v>
          </cell>
          <cell r="C4" t="str">
            <v>生产领域</v>
          </cell>
          <cell r="D4" t="str">
            <v>河南汇嘉家具有限公司</v>
          </cell>
          <cell r="E4" t="str">
            <v>原阳县</v>
          </cell>
          <cell r="F4" t="str">
            <v>河南汇嘉家具有限公司</v>
          </cell>
          <cell r="G4" t="str">
            <v>原阳县</v>
          </cell>
          <cell r="H4" t="str">
            <v>/</v>
          </cell>
          <cell r="I4" t="str">
            <v>1800mm×2000mm</v>
          </cell>
          <cell r="J4" t="str">
            <v>合格品</v>
          </cell>
          <cell r="K4" t="str">
            <v>2023.6</v>
          </cell>
          <cell r="L4" t="str">
            <v>2023.7.12</v>
          </cell>
          <cell r="M4" t="str">
            <v>合格</v>
          </cell>
        </row>
        <row r="5">
          <cell r="B5" t="str">
            <v>衣柜</v>
          </cell>
          <cell r="C5" t="str">
            <v>生产领域</v>
          </cell>
          <cell r="D5" t="str">
            <v>河南汇嘉家具有限公司</v>
          </cell>
          <cell r="E5" t="str">
            <v>原阳县</v>
          </cell>
          <cell r="F5" t="str">
            <v>河南汇嘉家具有限公司</v>
          </cell>
          <cell r="G5" t="str">
            <v>原阳县</v>
          </cell>
          <cell r="H5" t="str">
            <v>/</v>
          </cell>
          <cell r="I5" t="str">
            <v>1600mm×2300mm</v>
          </cell>
          <cell r="J5" t="str">
            <v>合格品</v>
          </cell>
          <cell r="K5" t="str">
            <v>2023.6</v>
          </cell>
          <cell r="L5" t="str">
            <v>2023.7.12</v>
          </cell>
          <cell r="M5" t="str">
            <v>合格</v>
          </cell>
        </row>
        <row r="6">
          <cell r="B6" t="str">
            <v>鞋柜</v>
          </cell>
          <cell r="C6" t="str">
            <v>生产领域</v>
          </cell>
          <cell r="D6" t="str">
            <v>新乡市鹏程家具有限公司</v>
          </cell>
          <cell r="E6" t="str">
            <v>牧野区</v>
          </cell>
          <cell r="F6" t="str">
            <v>新乡市鹏程家具有限公司</v>
          </cell>
          <cell r="G6" t="str">
            <v>牧野区</v>
          </cell>
          <cell r="H6" t="str">
            <v>幽兰颜</v>
          </cell>
          <cell r="I6" t="str">
            <v>1200mm×1050mm</v>
          </cell>
          <cell r="J6" t="str">
            <v>合格品</v>
          </cell>
          <cell r="K6" t="str">
            <v>2023.5</v>
          </cell>
          <cell r="L6" t="str">
            <v>2023.7.13</v>
          </cell>
          <cell r="M6" t="str">
            <v>合格</v>
          </cell>
        </row>
        <row r="7">
          <cell r="B7" t="str">
            <v>双人床</v>
          </cell>
          <cell r="C7" t="str">
            <v>生产领域</v>
          </cell>
          <cell r="D7" t="str">
            <v>新乡市鹏程家具有限公司</v>
          </cell>
          <cell r="E7" t="str">
            <v>牧野区</v>
          </cell>
          <cell r="F7" t="str">
            <v>新乡市鹏程家具有限公司</v>
          </cell>
          <cell r="G7" t="str">
            <v>牧野区</v>
          </cell>
          <cell r="H7" t="str">
            <v>幽兰颜</v>
          </cell>
          <cell r="I7" t="str">
            <v>1800mm×2000mm</v>
          </cell>
          <cell r="J7" t="str">
            <v>合格品</v>
          </cell>
          <cell r="K7" t="str">
            <v>2023.5</v>
          </cell>
          <cell r="L7" t="str">
            <v>2023.7.13</v>
          </cell>
          <cell r="M7" t="str">
            <v>合格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J4" t="str">
            <v>合格</v>
          </cell>
          <cell r="K4">
            <v>2023.8</v>
          </cell>
          <cell r="L4" t="str">
            <v>2023.11.16</v>
          </cell>
        </row>
        <row r="5">
          <cell r="J5" t="str">
            <v>合格</v>
          </cell>
          <cell r="K5">
            <v>2023.8</v>
          </cell>
          <cell r="L5" t="str">
            <v>2023.11.16</v>
          </cell>
        </row>
        <row r="6">
          <cell r="J6" t="str">
            <v>合格</v>
          </cell>
          <cell r="K6">
            <v>2023.5</v>
          </cell>
          <cell r="L6" t="str">
            <v>2023.11.16</v>
          </cell>
        </row>
        <row r="7">
          <cell r="J7" t="str">
            <v>合格</v>
          </cell>
          <cell r="K7">
            <v>2023.5</v>
          </cell>
          <cell r="L7" t="str">
            <v>2023.11.16</v>
          </cell>
        </row>
        <row r="8">
          <cell r="J8" t="str">
            <v>合格</v>
          </cell>
          <cell r="K8">
            <v>2023.9</v>
          </cell>
          <cell r="L8" t="str">
            <v>2023.11.16</v>
          </cell>
        </row>
        <row r="9">
          <cell r="J9" t="str">
            <v>合格</v>
          </cell>
          <cell r="K9">
            <v>2023.9</v>
          </cell>
          <cell r="L9" t="str">
            <v>2023.11.16</v>
          </cell>
        </row>
        <row r="10">
          <cell r="J10" t="str">
            <v>合格</v>
          </cell>
          <cell r="K10">
            <v>2023.6</v>
          </cell>
          <cell r="L10" t="str">
            <v>2023.11.16</v>
          </cell>
        </row>
        <row r="11">
          <cell r="J11" t="str">
            <v>合格</v>
          </cell>
          <cell r="K11">
            <v>2023.7</v>
          </cell>
          <cell r="L11" t="str">
            <v>2023.11.16</v>
          </cell>
        </row>
        <row r="12">
          <cell r="J12" t="str">
            <v>合格</v>
          </cell>
          <cell r="K12" t="str">
            <v>2022.10.28</v>
          </cell>
          <cell r="L12" t="str">
            <v>2023.09.27</v>
          </cell>
        </row>
        <row r="13">
          <cell r="J13" t="str">
            <v>合格</v>
          </cell>
          <cell r="K13">
            <v>202310</v>
          </cell>
          <cell r="L13" t="str">
            <v>2023.11.24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单点锁闭器</v>
          </cell>
          <cell r="C4" t="str">
            <v>生产领域</v>
          </cell>
          <cell r="D4" t="str">
            <v>获嘉县冯庄镇新鼎晟门窗配件厂</v>
          </cell>
          <cell r="E4" t="str">
            <v>获嘉县</v>
          </cell>
          <cell r="F4" t="str">
            <v>获嘉县冯庄镇新鼎晟门窗配件厂</v>
          </cell>
          <cell r="G4" t="str">
            <v>获嘉县</v>
          </cell>
          <cell r="H4" t="str">
            <v>新鼎晟</v>
          </cell>
          <cell r="I4" t="str">
            <v>/</v>
          </cell>
          <cell r="J4" t="str">
            <v>合格品</v>
          </cell>
          <cell r="K4" t="str">
            <v>2023.5</v>
          </cell>
          <cell r="L4" t="str">
            <v>2023.5.16</v>
          </cell>
          <cell r="M4" t="str">
            <v>合格</v>
          </cell>
        </row>
        <row r="5">
          <cell r="B5" t="str">
            <v>执手</v>
          </cell>
          <cell r="C5" t="str">
            <v>生产领域</v>
          </cell>
          <cell r="D5" t="str">
            <v>获嘉县冯庄镇新鼎晟门窗配件厂</v>
          </cell>
          <cell r="E5" t="str">
            <v>获嘉县</v>
          </cell>
          <cell r="F5" t="str">
            <v>获嘉县冯庄镇新鼎晟门窗配件厂</v>
          </cell>
          <cell r="G5" t="str">
            <v>获嘉县</v>
          </cell>
          <cell r="H5" t="str">
            <v>新鼎晟</v>
          </cell>
          <cell r="I5" t="str">
            <v>/</v>
          </cell>
          <cell r="J5" t="str">
            <v>合格品</v>
          </cell>
          <cell r="K5" t="str">
            <v>2023.5</v>
          </cell>
          <cell r="L5" t="str">
            <v>2023.5.16</v>
          </cell>
          <cell r="M5" t="str">
            <v>合格</v>
          </cell>
        </row>
        <row r="6">
          <cell r="B6" t="str">
            <v>滑撑</v>
          </cell>
          <cell r="C6" t="str">
            <v>生产领域</v>
          </cell>
          <cell r="D6" t="str">
            <v>获嘉县冯庄镇新鼎晟门窗配件厂</v>
          </cell>
          <cell r="E6" t="str">
            <v>获嘉县</v>
          </cell>
          <cell r="F6" t="str">
            <v>获嘉县冯庄镇新鼎晟门窗配件厂</v>
          </cell>
          <cell r="G6" t="str">
            <v>获嘉县</v>
          </cell>
          <cell r="H6" t="str">
            <v>新鼎晟</v>
          </cell>
          <cell r="I6" t="str">
            <v>/</v>
          </cell>
          <cell r="J6" t="str">
            <v>合格品</v>
          </cell>
          <cell r="K6" t="str">
            <v>2023.5</v>
          </cell>
          <cell r="L6" t="str">
            <v>2023.5.16</v>
          </cell>
          <cell r="M6" t="str">
            <v>合格</v>
          </cell>
        </row>
        <row r="7">
          <cell r="B7" t="str">
            <v>传动锁闭器</v>
          </cell>
          <cell r="C7" t="str">
            <v>生产领域</v>
          </cell>
          <cell r="D7" t="str">
            <v>获嘉县冯庄镇新鼎晟门窗配件厂</v>
          </cell>
          <cell r="E7" t="str">
            <v>获嘉县</v>
          </cell>
          <cell r="F7" t="str">
            <v>获嘉县冯庄镇新鼎晟门窗配件厂</v>
          </cell>
          <cell r="G7" t="str">
            <v>获嘉县</v>
          </cell>
          <cell r="H7" t="str">
            <v>新鼎晟</v>
          </cell>
          <cell r="I7" t="str">
            <v>/</v>
          </cell>
          <cell r="J7" t="str">
            <v>合格品</v>
          </cell>
          <cell r="K7" t="str">
            <v>2023.5</v>
          </cell>
          <cell r="L7" t="str">
            <v>2023.5.16</v>
          </cell>
          <cell r="M7" t="str">
            <v>合格</v>
          </cell>
        </row>
        <row r="8">
          <cell r="B8" t="str">
            <v>铰链</v>
          </cell>
          <cell r="C8" t="str">
            <v>生产领域</v>
          </cell>
          <cell r="D8" t="str">
            <v>获嘉县冯庄镇新鼎晟门窗配件厂</v>
          </cell>
          <cell r="E8" t="str">
            <v>获嘉县</v>
          </cell>
          <cell r="F8" t="str">
            <v>获嘉县冯庄镇新鼎晟门窗配件厂</v>
          </cell>
          <cell r="G8" t="str">
            <v>获嘉县</v>
          </cell>
          <cell r="H8" t="str">
            <v>新鼎晟</v>
          </cell>
          <cell r="I8" t="str">
            <v>/</v>
          </cell>
          <cell r="J8" t="str">
            <v>合格品</v>
          </cell>
          <cell r="K8" t="str">
            <v>2023.5</v>
          </cell>
          <cell r="L8" t="str">
            <v>2023.5.16</v>
          </cell>
          <cell r="M8" t="str">
            <v>合格</v>
          </cell>
        </row>
        <row r="9">
          <cell r="B9" t="str">
            <v>滑轮</v>
          </cell>
          <cell r="C9" t="str">
            <v>生产领域</v>
          </cell>
          <cell r="D9" t="str">
            <v>获嘉县冯庄镇新鼎晟门窗配件厂</v>
          </cell>
          <cell r="E9" t="str">
            <v>获嘉县</v>
          </cell>
          <cell r="F9" t="str">
            <v>获嘉县冯庄镇新鼎晟门窗配件厂</v>
          </cell>
          <cell r="G9" t="str">
            <v>获嘉县</v>
          </cell>
          <cell r="H9" t="str">
            <v>新鼎晟</v>
          </cell>
          <cell r="I9" t="str">
            <v>/</v>
          </cell>
          <cell r="J9" t="str">
            <v>合格品</v>
          </cell>
          <cell r="K9" t="str">
            <v>2023.5</v>
          </cell>
          <cell r="L9" t="str">
            <v>2023.5.16</v>
          </cell>
          <cell r="M9" t="str">
            <v>合格</v>
          </cell>
        </row>
        <row r="10">
          <cell r="B10" t="str">
            <v>执手</v>
          </cell>
          <cell r="C10" t="str">
            <v>生产领域</v>
          </cell>
          <cell r="D10" t="str">
            <v>新乡市信三鼎五金有限公司</v>
          </cell>
          <cell r="E10" t="str">
            <v>卫滨区</v>
          </cell>
          <cell r="F10" t="str">
            <v>新乡市信三鼎五金有限公司</v>
          </cell>
          <cell r="G10" t="str">
            <v>卫滨区</v>
          </cell>
          <cell r="H10" t="str">
            <v>信三鼎</v>
          </cell>
          <cell r="I10" t="str">
            <v>/</v>
          </cell>
          <cell r="J10" t="str">
            <v>合格品</v>
          </cell>
          <cell r="K10" t="str">
            <v>2023.3</v>
          </cell>
          <cell r="L10" t="str">
            <v>2023.5.22</v>
          </cell>
          <cell r="M10" t="str">
            <v>合格</v>
          </cell>
        </row>
        <row r="11">
          <cell r="B11" t="str">
            <v>铰链（合页）</v>
          </cell>
          <cell r="C11" t="str">
            <v>生产领域</v>
          </cell>
          <cell r="D11" t="str">
            <v>新乡市信三鼎五金有限公司</v>
          </cell>
          <cell r="E11" t="str">
            <v>卫滨区</v>
          </cell>
          <cell r="F11" t="str">
            <v>新乡市信三鼎五金有限公司</v>
          </cell>
          <cell r="G11" t="str">
            <v>卫滨区</v>
          </cell>
          <cell r="H11" t="str">
            <v>信三鼎</v>
          </cell>
          <cell r="I11" t="str">
            <v>/</v>
          </cell>
          <cell r="J11" t="str">
            <v>合格品</v>
          </cell>
          <cell r="K11" t="str">
            <v>2023.3</v>
          </cell>
          <cell r="L11" t="str">
            <v>2023.5.22</v>
          </cell>
          <cell r="M11" t="str">
            <v>合格</v>
          </cell>
        </row>
        <row r="12">
          <cell r="B12" t="str">
            <v>滑撑</v>
          </cell>
          <cell r="C12" t="str">
            <v>生产领域</v>
          </cell>
          <cell r="D12" t="str">
            <v>新乡市信三鼎五金有限公司</v>
          </cell>
          <cell r="E12" t="str">
            <v>卫滨区</v>
          </cell>
          <cell r="F12" t="str">
            <v>新乡市信三鼎五金有限公司</v>
          </cell>
          <cell r="G12" t="str">
            <v>卫滨区</v>
          </cell>
          <cell r="H12" t="str">
            <v>信三鼎</v>
          </cell>
          <cell r="I12" t="str">
            <v>/</v>
          </cell>
          <cell r="J12" t="str">
            <v>合格品</v>
          </cell>
          <cell r="K12" t="str">
            <v>2023.3</v>
          </cell>
          <cell r="L12" t="str">
            <v>2023.5.22</v>
          </cell>
          <cell r="M12" t="str">
            <v>合格</v>
          </cell>
        </row>
        <row r="13">
          <cell r="B13" t="str">
            <v>滑轮</v>
          </cell>
          <cell r="C13" t="str">
            <v>生产领域</v>
          </cell>
          <cell r="D13" t="str">
            <v>新乡市信三鼎五金有限公司</v>
          </cell>
          <cell r="E13" t="str">
            <v>卫滨区</v>
          </cell>
          <cell r="F13" t="str">
            <v>新乡市信三鼎五金有限公司</v>
          </cell>
          <cell r="G13" t="str">
            <v>卫滨区</v>
          </cell>
          <cell r="H13" t="str">
            <v>信三鼎</v>
          </cell>
          <cell r="I13" t="str">
            <v>/</v>
          </cell>
          <cell r="J13" t="str">
            <v>合格品</v>
          </cell>
          <cell r="K13" t="str">
            <v>2023.3</v>
          </cell>
          <cell r="L13" t="str">
            <v>2023.5.22</v>
          </cell>
          <cell r="M13" t="str">
            <v>合格</v>
          </cell>
        </row>
        <row r="14">
          <cell r="B14" t="str">
            <v>传动锁闭器</v>
          </cell>
          <cell r="C14" t="str">
            <v>生产领域</v>
          </cell>
          <cell r="D14" t="str">
            <v>新乡市信三鼎五金有限公司</v>
          </cell>
          <cell r="E14" t="str">
            <v>卫滨区</v>
          </cell>
          <cell r="F14" t="str">
            <v>新乡市信三鼎五金有限公司</v>
          </cell>
          <cell r="G14" t="str">
            <v>卫滨区</v>
          </cell>
          <cell r="H14" t="str">
            <v>信三鼎</v>
          </cell>
          <cell r="I14" t="str">
            <v>/</v>
          </cell>
          <cell r="J14" t="str">
            <v>合格品</v>
          </cell>
          <cell r="K14" t="str">
            <v>2023.3</v>
          </cell>
          <cell r="L14" t="str">
            <v>2023.5.22</v>
          </cell>
          <cell r="M14" t="str">
            <v>合格</v>
          </cell>
        </row>
        <row r="15">
          <cell r="B15" t="str">
            <v>月牙锁</v>
          </cell>
          <cell r="C15" t="str">
            <v>生产领域</v>
          </cell>
          <cell r="D15" t="str">
            <v>新乡市信三鼎五金有限公司</v>
          </cell>
          <cell r="E15" t="str">
            <v>卫滨区</v>
          </cell>
          <cell r="F15" t="str">
            <v>新乡市信三鼎五金有限公司</v>
          </cell>
          <cell r="G15" t="str">
            <v>卫滨区</v>
          </cell>
          <cell r="H15" t="str">
            <v>信三鼎</v>
          </cell>
          <cell r="I15" t="str">
            <v>/</v>
          </cell>
          <cell r="J15" t="str">
            <v>合格品</v>
          </cell>
          <cell r="K15" t="str">
            <v>2023.3</v>
          </cell>
          <cell r="L15" t="str">
            <v>2023.5.22</v>
          </cell>
          <cell r="M15" t="str">
            <v>合格</v>
          </cell>
        </row>
        <row r="16">
          <cell r="B16" t="str">
            <v>门锁</v>
          </cell>
          <cell r="C16" t="str">
            <v>生产领域</v>
          </cell>
          <cell r="D16" t="str">
            <v>新乡市信三鼎五金有限公司</v>
          </cell>
          <cell r="E16" t="str">
            <v>卫滨区</v>
          </cell>
          <cell r="F16" t="str">
            <v>新乡市信三鼎五金有限公司</v>
          </cell>
          <cell r="G16" t="str">
            <v>卫滨区</v>
          </cell>
          <cell r="H16" t="str">
            <v>信三鼎</v>
          </cell>
          <cell r="I16" t="str">
            <v>/</v>
          </cell>
          <cell r="J16" t="str">
            <v>合格品</v>
          </cell>
          <cell r="K16" t="str">
            <v>2023.3</v>
          </cell>
          <cell r="L16" t="str">
            <v>2023.5.22</v>
          </cell>
          <cell r="M16" t="str">
            <v>合格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复合肥料</v>
          </cell>
          <cell r="C4" t="str">
            <v>生产领域</v>
          </cell>
          <cell r="D4" t="str">
            <v>河南心连心化学工业集团股份有限公司</v>
          </cell>
          <cell r="E4" t="str">
            <v>新乡经济开发区</v>
          </cell>
          <cell r="F4" t="str">
            <v>河南心连心化学工业集团股份有限公司</v>
          </cell>
          <cell r="G4" t="str">
            <v>新乡经济开发区</v>
          </cell>
          <cell r="H4" t="str">
            <v>心连心</v>
          </cell>
          <cell r="I4" t="str">
            <v>50kg/袋</v>
          </cell>
          <cell r="J4" t="str">
            <v>25-10-5≥40%</v>
          </cell>
          <cell r="K4" t="str">
            <v>2023-06-18</v>
          </cell>
          <cell r="L4" t="str">
            <v>2023-07-14</v>
          </cell>
          <cell r="M4" t="str">
            <v>合格</v>
          </cell>
        </row>
        <row r="5">
          <cell r="B5" t="str">
            <v>复合肥料</v>
          </cell>
          <cell r="C5" t="str">
            <v>生产领域</v>
          </cell>
          <cell r="D5" t="str">
            <v>河南兴发昊利达肥业有限公司</v>
          </cell>
          <cell r="E5" t="str">
            <v>辉县市</v>
          </cell>
          <cell r="F5" t="str">
            <v>河南兴发昊利达肥业有限公司</v>
          </cell>
          <cell r="G5" t="str">
            <v>辉县市</v>
          </cell>
          <cell r="H5" t="str">
            <v>百泉</v>
          </cell>
          <cell r="I5" t="str">
            <v>50kg/袋</v>
          </cell>
          <cell r="J5" t="str">
            <v>28-6-6≥40%（中氯）</v>
          </cell>
          <cell r="K5" t="str">
            <v>2023-05-28</v>
          </cell>
          <cell r="L5" t="str">
            <v>2023-07-17</v>
          </cell>
          <cell r="M5" t="str">
            <v>合格</v>
          </cell>
        </row>
        <row r="6">
          <cell r="B6" t="str">
            <v>复合肥料</v>
          </cell>
          <cell r="C6" t="str">
            <v>生产领域</v>
          </cell>
          <cell r="D6" t="str">
            <v>河南永昌硝基肥有限公司</v>
          </cell>
          <cell r="E6" t="str">
            <v>辉县市</v>
          </cell>
          <cell r="F6" t="str">
            <v>河南永昌硝基肥有限公司</v>
          </cell>
          <cell r="G6" t="str">
            <v>辉县市</v>
          </cell>
          <cell r="H6" t="str">
            <v>星火</v>
          </cell>
          <cell r="I6" t="str">
            <v>50kg/袋</v>
          </cell>
          <cell r="J6" t="str">
            <v>32-4-0≥36%（含硝态氮）</v>
          </cell>
          <cell r="K6" t="str">
            <v>2023-07-10</v>
          </cell>
          <cell r="L6" t="str">
            <v>2023-07-17</v>
          </cell>
          <cell r="M6" t="str">
            <v>合格</v>
          </cell>
        </row>
        <row r="7">
          <cell r="B7" t="str">
            <v>复合肥料</v>
          </cell>
          <cell r="C7" t="str">
            <v>生产领域</v>
          </cell>
          <cell r="D7" t="str">
            <v>河南盛丰肥业科技有限公司</v>
          </cell>
          <cell r="E7" t="str">
            <v>延津县</v>
          </cell>
          <cell r="F7" t="str">
            <v>河南盛丰肥业科技有限公司</v>
          </cell>
          <cell r="G7" t="str">
            <v>延津县</v>
          </cell>
          <cell r="H7" t="str">
            <v>盛丰肥业</v>
          </cell>
          <cell r="I7" t="str">
            <v>40kg/袋</v>
          </cell>
          <cell r="J7" t="str">
            <v>28-6-6≥40%（中氯）</v>
          </cell>
          <cell r="K7" t="str">
            <v>2023-05-20</v>
          </cell>
          <cell r="L7" t="str">
            <v>2023-07-19</v>
          </cell>
          <cell r="M7" t="str">
            <v>合格</v>
          </cell>
        </row>
        <row r="8">
          <cell r="B8" t="str">
            <v>掺混肥料</v>
          </cell>
          <cell r="C8" t="str">
            <v>生产领域</v>
          </cell>
          <cell r="D8" t="str">
            <v>河南博德家辉肥业科技有限公司</v>
          </cell>
          <cell r="E8" t="str">
            <v>辉县市</v>
          </cell>
          <cell r="F8" t="str">
            <v>河南博德家辉肥业科技有限公司</v>
          </cell>
          <cell r="G8" t="str">
            <v>辉县市</v>
          </cell>
          <cell r="H8" t="str">
            <v>辉化</v>
          </cell>
          <cell r="I8" t="str">
            <v>50kg/袋</v>
          </cell>
          <cell r="J8" t="str">
            <v>28-6-6≥40%（中氯）</v>
          </cell>
          <cell r="K8" t="str">
            <v>2023-03-13</v>
          </cell>
          <cell r="L8" t="str">
            <v>2023-07-20</v>
          </cell>
          <cell r="M8" t="str">
            <v>合格</v>
          </cell>
        </row>
        <row r="9">
          <cell r="B9" t="str">
            <v>卫生纸</v>
          </cell>
          <cell r="C9" t="str">
            <v>生产领域</v>
          </cell>
          <cell r="D9" t="str">
            <v>新乡市甲森纸制品加工厂</v>
          </cell>
          <cell r="E9" t="str">
            <v>凤泉区</v>
          </cell>
          <cell r="F9" t="str">
            <v>新乡市甲森纸制品加工厂</v>
          </cell>
          <cell r="G9" t="str">
            <v>凤泉区</v>
          </cell>
          <cell r="H9" t="str">
            <v>甲森</v>
          </cell>
          <cell r="I9" t="str">
            <v>700g/提</v>
          </cell>
          <cell r="J9" t="str">
            <v>合格品</v>
          </cell>
          <cell r="K9" t="str">
            <v>2023-07-01</v>
          </cell>
          <cell r="L9" t="str">
            <v>2023-07-07</v>
          </cell>
          <cell r="M9" t="str">
            <v>合格</v>
          </cell>
        </row>
        <row r="10">
          <cell r="B10" t="str">
            <v>卫生纸</v>
          </cell>
          <cell r="C10" t="str">
            <v>生产领域</v>
          </cell>
          <cell r="D10" t="str">
            <v>新乡市新纤纸业有限责任公司</v>
          </cell>
          <cell r="E10" t="str">
            <v>凤泉区</v>
          </cell>
          <cell r="F10" t="str">
            <v>新乡市新纤纸业有限责任公司</v>
          </cell>
          <cell r="G10" t="str">
            <v>凤泉区</v>
          </cell>
          <cell r="H10" t="str">
            <v>雪贝</v>
          </cell>
          <cell r="I10" t="str">
            <v>1000g/提</v>
          </cell>
          <cell r="J10" t="str">
            <v>合格品</v>
          </cell>
          <cell r="K10" t="str">
            <v>2023-01-03</v>
          </cell>
          <cell r="L10" t="str">
            <v>2023-07-12</v>
          </cell>
          <cell r="M10" t="str">
            <v>合格</v>
          </cell>
        </row>
        <row r="11">
          <cell r="B11" t="str">
            <v>卫生纸</v>
          </cell>
          <cell r="C11" t="str">
            <v>生产领域</v>
          </cell>
          <cell r="D11" t="str">
            <v>辉县市天宇纸业制品厂</v>
          </cell>
          <cell r="E11" t="str">
            <v>辉县市</v>
          </cell>
          <cell r="F11" t="str">
            <v>辉县市天宇纸业制品厂</v>
          </cell>
          <cell r="G11" t="str">
            <v>辉县市</v>
          </cell>
          <cell r="H11" t="str">
            <v>天宇</v>
          </cell>
          <cell r="I11" t="str">
            <v>1970g/提</v>
          </cell>
          <cell r="J11" t="str">
            <v>合格品</v>
          </cell>
          <cell r="K11" t="str">
            <v>2023-06-28</v>
          </cell>
          <cell r="L11" t="str">
            <v>2023-07-13</v>
          </cell>
          <cell r="M11" t="str">
            <v>合格</v>
          </cell>
        </row>
        <row r="12">
          <cell r="B12" t="str">
            <v>车用柴油</v>
          </cell>
          <cell r="C12" t="str">
            <v>销售领域</v>
          </cell>
          <cell r="D12" t="str">
            <v>新乡石油城有限责任公司</v>
          </cell>
          <cell r="E12" t="str">
            <v>新乡市</v>
          </cell>
          <cell r="F12" t="str">
            <v>新乡西郊中油销售有限公司</v>
          </cell>
          <cell r="G12" t="str">
            <v>新乡市</v>
          </cell>
          <cell r="H12" t="str">
            <v>/</v>
          </cell>
          <cell r="I12" t="str">
            <v>0号</v>
          </cell>
          <cell r="J12" t="str">
            <v>国六</v>
          </cell>
          <cell r="K12" t="str">
            <v>2023.9.29</v>
          </cell>
          <cell r="L12" t="str">
            <v>2023.10.17</v>
          </cell>
          <cell r="M12" t="str">
            <v>合格</v>
          </cell>
        </row>
        <row r="13">
          <cell r="B13" t="str">
            <v>车用柴油</v>
          </cell>
          <cell r="C13" t="str">
            <v>销售领域</v>
          </cell>
          <cell r="D13" t="str">
            <v>中石化河南新乡中卫加油站</v>
          </cell>
          <cell r="E13" t="str">
            <v>新乡市</v>
          </cell>
          <cell r="F13" t="str">
            <v>新乡下载油库</v>
          </cell>
          <cell r="G13" t="str">
            <v>新乡市</v>
          </cell>
          <cell r="H13" t="str">
            <v>/</v>
          </cell>
          <cell r="I13" t="str">
            <v>0号</v>
          </cell>
          <cell r="J13" t="str">
            <v>国六</v>
          </cell>
          <cell r="K13" t="str">
            <v>2023.10.10</v>
          </cell>
          <cell r="L13" t="str">
            <v>2023.10.17</v>
          </cell>
          <cell r="M13" t="str">
            <v>合格</v>
          </cell>
        </row>
        <row r="14">
          <cell r="B14" t="str">
            <v>车用柴油</v>
          </cell>
          <cell r="C14" t="str">
            <v>销售领域</v>
          </cell>
          <cell r="D14" t="str">
            <v>新乡市富鹰石化有限公司</v>
          </cell>
          <cell r="E14" t="str">
            <v>新乡市</v>
          </cell>
          <cell r="F14" t="str">
            <v>中国石油天然气股份有限公司新乡销售分公司</v>
          </cell>
          <cell r="G14" t="str">
            <v>新乡市</v>
          </cell>
          <cell r="H14" t="str">
            <v>/</v>
          </cell>
          <cell r="I14" t="str">
            <v>0号</v>
          </cell>
          <cell r="J14" t="str">
            <v>国六</v>
          </cell>
          <cell r="K14" t="str">
            <v>2023.10.8</v>
          </cell>
          <cell r="L14" t="str">
            <v>2023.10.17</v>
          </cell>
          <cell r="M14" t="str">
            <v>合格</v>
          </cell>
        </row>
        <row r="15">
          <cell r="B15" t="str">
            <v>车用柴油</v>
          </cell>
          <cell r="C15" t="str">
            <v>销售领域</v>
          </cell>
          <cell r="D15" t="str">
            <v>新乡市力加力加油站有限公司</v>
          </cell>
          <cell r="E15" t="str">
            <v>新乡市</v>
          </cell>
          <cell r="F15" t="str">
            <v>东营齐润化工有限公司</v>
          </cell>
          <cell r="G15" t="str">
            <v>东营</v>
          </cell>
          <cell r="H15" t="str">
            <v>/</v>
          </cell>
          <cell r="I15" t="str">
            <v>0号</v>
          </cell>
          <cell r="J15" t="str">
            <v>国六</v>
          </cell>
          <cell r="K15" t="str">
            <v>2023.9.22</v>
          </cell>
          <cell r="L15" t="str">
            <v>2023.10.17</v>
          </cell>
          <cell r="M15" t="str">
            <v>合格</v>
          </cell>
        </row>
        <row r="16">
          <cell r="B16" t="str">
            <v>车用乙醇汽油</v>
          </cell>
          <cell r="C16" t="str">
            <v>销售领域</v>
          </cell>
          <cell r="D16" t="str">
            <v>新乡市物资贸易中心龙新加油站</v>
          </cell>
          <cell r="E16" t="str">
            <v>新乡市</v>
          </cell>
          <cell r="F16" t="str">
            <v>山东东明石化集团油品销售有限公司</v>
          </cell>
          <cell r="G16" t="str">
            <v>山东</v>
          </cell>
          <cell r="H16" t="str">
            <v>/</v>
          </cell>
          <cell r="I16" t="str">
            <v>92号</v>
          </cell>
          <cell r="J16" t="str">
            <v>国六</v>
          </cell>
          <cell r="K16" t="str">
            <v>2023.9.28</v>
          </cell>
          <cell r="L16" t="str">
            <v>2023.10.17</v>
          </cell>
          <cell r="M16" t="str">
            <v>合格</v>
          </cell>
        </row>
        <row r="17">
          <cell r="B17" t="str">
            <v>车用乙醇汽油</v>
          </cell>
          <cell r="C17" t="str">
            <v>销售领域</v>
          </cell>
          <cell r="D17" t="str">
            <v>新乡市新大加油站有限公司</v>
          </cell>
          <cell r="E17" t="str">
            <v>新乡市</v>
          </cell>
          <cell r="F17" t="str">
            <v>东明县鲁明石化有限公司</v>
          </cell>
          <cell r="G17" t="str">
            <v>东明县</v>
          </cell>
          <cell r="H17" t="str">
            <v>/</v>
          </cell>
          <cell r="I17" t="str">
            <v>92号</v>
          </cell>
          <cell r="J17" t="str">
            <v>国六</v>
          </cell>
          <cell r="K17" t="str">
            <v>2023.10.10</v>
          </cell>
          <cell r="L17" t="str">
            <v>2023.10.17</v>
          </cell>
          <cell r="M17" t="str">
            <v>合格</v>
          </cell>
        </row>
        <row r="18">
          <cell r="B18" t="str">
            <v>车用乙醇汽油</v>
          </cell>
          <cell r="C18" t="str">
            <v>销售领域</v>
          </cell>
          <cell r="D18" t="str">
            <v> 中石化河南新乡中卫加油站</v>
          </cell>
          <cell r="E18" t="str">
            <v>新乡市</v>
          </cell>
          <cell r="F18" t="str">
            <v>新乡下载油库</v>
          </cell>
          <cell r="G18" t="str">
            <v>新乡市</v>
          </cell>
          <cell r="H18" t="str">
            <v>/</v>
          </cell>
          <cell r="I18" t="str">
            <v>92号</v>
          </cell>
          <cell r="J18" t="str">
            <v>国六</v>
          </cell>
          <cell r="K18" t="str">
            <v>2023.9.23</v>
          </cell>
          <cell r="L18" t="str">
            <v>2023.10.17</v>
          </cell>
          <cell r="M18" t="str">
            <v>合格</v>
          </cell>
        </row>
        <row r="19">
          <cell r="B19" t="str">
            <v>车用乙醇汽油</v>
          </cell>
          <cell r="C19" t="str">
            <v>销售领域</v>
          </cell>
          <cell r="D19" t="str">
            <v> 新乡石油城有限公司</v>
          </cell>
          <cell r="E19" t="str">
            <v>新乡市</v>
          </cell>
          <cell r="F19" t="str">
            <v>新乡西环中油销售有限公司</v>
          </cell>
          <cell r="G19" t="str">
            <v>新乡市</v>
          </cell>
          <cell r="H19" t="str">
            <v>/</v>
          </cell>
          <cell r="I19" t="str">
            <v>92号</v>
          </cell>
          <cell r="J19" t="str">
            <v>国六</v>
          </cell>
          <cell r="K19" t="str">
            <v>2023.9.29</v>
          </cell>
          <cell r="L19" t="str">
            <v>2023.10.17</v>
          </cell>
          <cell r="M19" t="str">
            <v>合格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蒸压加气混凝土砌块</v>
          </cell>
          <cell r="C4" t="str">
            <v>生产领域</v>
          </cell>
          <cell r="D4" t="str">
            <v>辉县市大铖建材有限公司</v>
          </cell>
          <cell r="E4" t="str">
            <v>辉县市</v>
          </cell>
          <cell r="F4" t="str">
            <v>辉县市大铖建材有限公司</v>
          </cell>
          <cell r="G4" t="str">
            <v>辉县市</v>
          </cell>
          <cell r="H4" t="str">
            <v>/</v>
          </cell>
          <cell r="I4" t="str">
            <v>600mm×300mm×100mm</v>
          </cell>
          <cell r="J4" t="str">
            <v>合格品</v>
          </cell>
          <cell r="K4" t="str">
            <v>2023.04.28/20230428</v>
          </cell>
          <cell r="L4" t="str">
            <v>2023.04.28</v>
          </cell>
          <cell r="M4" t="str">
            <v>合格</v>
          </cell>
        </row>
        <row r="5">
          <cell r="B5" t="str">
            <v>蒸压加气混凝土砌块</v>
          </cell>
          <cell r="C5" t="str">
            <v>生产领域</v>
          </cell>
          <cell r="D5" t="str">
            <v>辉县市大铖建材有限公司</v>
          </cell>
          <cell r="E5" t="str">
            <v>辉县市</v>
          </cell>
          <cell r="F5" t="str">
            <v>辉县市大铖建材有限公司</v>
          </cell>
          <cell r="G5" t="str">
            <v>辉县市</v>
          </cell>
          <cell r="H5" t="str">
            <v>/</v>
          </cell>
          <cell r="I5" t="str">
            <v>600mm×300mm×200mm</v>
          </cell>
          <cell r="J5" t="str">
            <v>合格品</v>
          </cell>
          <cell r="K5" t="str">
            <v>2023.04.17/20230417</v>
          </cell>
          <cell r="L5" t="str">
            <v>2023.04.28</v>
          </cell>
          <cell r="M5" t="str">
            <v>合格</v>
          </cell>
        </row>
        <row r="6">
          <cell r="B6" t="str">
            <v>蒸压加气混凝土砌块</v>
          </cell>
          <cell r="C6" t="str">
            <v>生产领域</v>
          </cell>
          <cell r="D6" t="str">
            <v>辉县市大铖建材有限公司</v>
          </cell>
          <cell r="E6" t="str">
            <v>辉县市</v>
          </cell>
          <cell r="F6" t="str">
            <v>辉县市大铖建材有限公司</v>
          </cell>
          <cell r="G6" t="str">
            <v>辉县市</v>
          </cell>
          <cell r="H6" t="str">
            <v>/</v>
          </cell>
          <cell r="I6" t="str">
            <v>600mm×300mm×240mm</v>
          </cell>
          <cell r="J6" t="str">
            <v>合格品</v>
          </cell>
          <cell r="K6" t="str">
            <v>2023.04.18/20230418</v>
          </cell>
          <cell r="L6" t="str">
            <v>2023.04.28</v>
          </cell>
          <cell r="M6" t="str">
            <v>合格</v>
          </cell>
        </row>
        <row r="7">
          <cell r="B7" t="str">
            <v>蒸压加气混凝土砌块</v>
          </cell>
          <cell r="C7" t="str">
            <v>生产领域</v>
          </cell>
          <cell r="D7" t="str">
            <v>辉县市中实诚达新型墙材有限公司</v>
          </cell>
          <cell r="E7" t="str">
            <v>辉县市</v>
          </cell>
          <cell r="F7" t="str">
            <v>辉县市中实诚达新型墙材有限公司</v>
          </cell>
          <cell r="G7" t="str">
            <v>辉县市</v>
          </cell>
          <cell r="H7" t="str">
            <v>中实诚达</v>
          </cell>
          <cell r="I7" t="str">
            <v>600mm×300mm×100mm</v>
          </cell>
          <cell r="J7" t="str">
            <v>合格品</v>
          </cell>
          <cell r="K7" t="str">
            <v>2023.04.17/2023.04.17</v>
          </cell>
          <cell r="L7" t="str">
            <v>2023.04.28</v>
          </cell>
          <cell r="M7" t="str">
            <v>合格</v>
          </cell>
        </row>
        <row r="8">
          <cell r="B8" t="str">
            <v>蒸压加气混凝土砌块</v>
          </cell>
          <cell r="C8" t="str">
            <v>生产领域</v>
          </cell>
          <cell r="D8" t="str">
            <v>新乡市强能新型墙材有限公司</v>
          </cell>
          <cell r="E8" t="str">
            <v>新乡县</v>
          </cell>
          <cell r="F8" t="str">
            <v>新乡市强能新型墙材有限公司</v>
          </cell>
          <cell r="G8" t="str">
            <v>新乡县</v>
          </cell>
          <cell r="H8" t="str">
            <v>强能</v>
          </cell>
          <cell r="I8" t="str">
            <v>600mm×300mm×100mm</v>
          </cell>
          <cell r="J8" t="str">
            <v>合格品</v>
          </cell>
          <cell r="K8" t="str">
            <v>2023.04.17/20230417</v>
          </cell>
          <cell r="L8" t="str">
            <v>2023.04.27</v>
          </cell>
          <cell r="M8" t="str">
            <v>合格</v>
          </cell>
        </row>
        <row r="9">
          <cell r="B9" t="str">
            <v>蒸压加气混凝土砌块</v>
          </cell>
          <cell r="C9" t="str">
            <v>生产领域</v>
          </cell>
          <cell r="D9" t="str">
            <v>新乡市强能新型墙材有限公司</v>
          </cell>
          <cell r="E9" t="str">
            <v>新乡县</v>
          </cell>
          <cell r="F9" t="str">
            <v>新乡市强能新型墙材有限公司</v>
          </cell>
          <cell r="G9" t="str">
            <v>新乡县</v>
          </cell>
          <cell r="H9" t="str">
            <v>强能</v>
          </cell>
          <cell r="I9" t="str">
            <v>600mm×300mm×200mm</v>
          </cell>
          <cell r="J9" t="str">
            <v>合格品</v>
          </cell>
          <cell r="K9" t="str">
            <v>2023.04.17/20230417</v>
          </cell>
          <cell r="L9" t="str">
            <v>2023.04.27</v>
          </cell>
          <cell r="M9" t="str">
            <v>合格</v>
          </cell>
        </row>
        <row r="10">
          <cell r="B10" t="str">
            <v>蒸压加气混凝土砌块</v>
          </cell>
          <cell r="C10" t="str">
            <v>生产领域</v>
          </cell>
          <cell r="D10" t="str">
            <v>新乡市佳和新型建材有限公司</v>
          </cell>
          <cell r="E10" t="str">
            <v>新乡市凤泉区</v>
          </cell>
          <cell r="F10" t="str">
            <v>新乡市佳和新型建材有限公司</v>
          </cell>
          <cell r="G10" t="str">
            <v>凤泉区</v>
          </cell>
          <cell r="H10" t="str">
            <v>佳和</v>
          </cell>
          <cell r="I10" t="str">
            <v>600mm×300mm×200mm</v>
          </cell>
          <cell r="J10" t="str">
            <v>合格品</v>
          </cell>
          <cell r="K10" t="str">
            <v>2023.04.20/20230420</v>
          </cell>
          <cell r="L10" t="str">
            <v>2023.05.09</v>
          </cell>
          <cell r="M10" t="str">
            <v>合格</v>
          </cell>
        </row>
        <row r="11">
          <cell r="B11" t="str">
            <v>蒸压加气混凝土砌块</v>
          </cell>
          <cell r="C11" t="str">
            <v>生产领域</v>
          </cell>
          <cell r="D11" t="str">
            <v>辉县市永强建材厂</v>
          </cell>
          <cell r="E11" t="str">
            <v>辉县市</v>
          </cell>
          <cell r="F11" t="str">
            <v>辉县市永强建材厂</v>
          </cell>
          <cell r="G11" t="str">
            <v>辉县市</v>
          </cell>
          <cell r="H11" t="str">
            <v>/</v>
          </cell>
          <cell r="I11" t="str">
            <v>600mm×300mm×200mm</v>
          </cell>
          <cell r="J11" t="str">
            <v>合格品</v>
          </cell>
          <cell r="K11" t="str">
            <v>2023.04.29/20230429</v>
          </cell>
          <cell r="L11" t="str">
            <v>2023.05.08</v>
          </cell>
          <cell r="M11" t="str">
            <v>合格</v>
          </cell>
        </row>
        <row r="12">
          <cell r="B12" t="str">
            <v>蒸压加气混凝土砌块</v>
          </cell>
          <cell r="C12" t="str">
            <v>生产领域</v>
          </cell>
          <cell r="D12" t="str">
            <v>新乡市佳和新型建材有限公司</v>
          </cell>
          <cell r="E12" t="str">
            <v>新乡市凤泉区</v>
          </cell>
          <cell r="F12" t="str">
            <v>新乡市佳和新型建材有限公司</v>
          </cell>
          <cell r="G12" t="str">
            <v>凤泉区</v>
          </cell>
          <cell r="H12" t="str">
            <v>佳和</v>
          </cell>
          <cell r="I12" t="str">
            <v>600mm×300mm×100mm</v>
          </cell>
          <cell r="J12" t="str">
            <v>合格品</v>
          </cell>
          <cell r="K12" t="str">
            <v>2023.04.20/20230420</v>
          </cell>
          <cell r="L12" t="str">
            <v>2023.05.09</v>
          </cell>
          <cell r="M12" t="str">
            <v>合格</v>
          </cell>
        </row>
        <row r="13">
          <cell r="B13" t="str">
            <v>弹性体改性沥青防水卷材</v>
          </cell>
          <cell r="C13" t="str">
            <v>生产领域</v>
          </cell>
          <cell r="D13" t="str">
            <v>河南森威实业有限公司</v>
          </cell>
          <cell r="E13" t="str">
            <v>卫滨区</v>
          </cell>
          <cell r="F13" t="str">
            <v>河南森威实业有限公司</v>
          </cell>
          <cell r="G13" t="str">
            <v>卫滨区</v>
          </cell>
          <cell r="H13" t="str">
            <v>/</v>
          </cell>
          <cell r="I13" t="str">
            <v>SBS.I.PY.PE.PE4.10</v>
          </cell>
          <cell r="J13" t="str">
            <v>合格品</v>
          </cell>
          <cell r="K13" t="str">
            <v>2023.03.21/20230321</v>
          </cell>
          <cell r="L13" t="str">
            <v>2023.07.18</v>
          </cell>
          <cell r="M13" t="str">
            <v>合格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塑料购物袋</v>
          </cell>
          <cell r="C4" t="str">
            <v>销售领域</v>
          </cell>
          <cell r="D4" t="str">
            <v>新乡市牧野区陈宏批发食品部</v>
          </cell>
          <cell r="E4" t="str">
            <v>牧野区</v>
          </cell>
          <cell r="F4" t="str">
            <v>河南省国强塑胶有限公司</v>
          </cell>
          <cell r="G4" t="str">
            <v>河南省西平县</v>
          </cell>
          <cell r="H4" t="str">
            <v>/</v>
          </cell>
          <cell r="I4" t="str">
            <v>490x(300+70x2)x0.03mm</v>
          </cell>
        </row>
        <row r="4">
          <cell r="M4" t="str">
            <v>合格</v>
          </cell>
        </row>
        <row r="5">
          <cell r="B5" t="str">
            <v>塑料购物袋</v>
          </cell>
          <cell r="C5" t="str">
            <v>销售领域</v>
          </cell>
          <cell r="D5" t="str">
            <v>新乡市牧野区陈宏批发食品部</v>
          </cell>
          <cell r="E5" t="str">
            <v>牧野区</v>
          </cell>
          <cell r="F5" t="str">
            <v>河南省国强塑胶有限公司</v>
          </cell>
          <cell r="G5" t="str">
            <v>河南省西平县</v>
          </cell>
          <cell r="H5" t="str">
            <v>/</v>
          </cell>
          <cell r="I5" t="str">
            <v>560x(360+80x2)x0.035mm</v>
          </cell>
        </row>
        <row r="5">
          <cell r="M5" t="str">
            <v>合格</v>
          </cell>
        </row>
        <row r="6">
          <cell r="B6" t="str">
            <v>塑料袋</v>
          </cell>
          <cell r="C6" t="str">
            <v>销售领域</v>
          </cell>
          <cell r="D6" t="str">
            <v>新乡市牧野区风枝百货店</v>
          </cell>
          <cell r="E6" t="str">
            <v>牧野区</v>
          </cell>
          <cell r="F6" t="str">
            <v>日照正华塑料有限公司</v>
          </cell>
          <cell r="G6" t="str">
            <v>山东省日照市</v>
          </cell>
          <cell r="H6" t="str">
            <v>/</v>
          </cell>
          <cell r="I6" t="str">
            <v>340mmx（200+50）mmx0.025mm</v>
          </cell>
        </row>
        <row r="6">
          <cell r="M6" t="str">
            <v>合格</v>
          </cell>
        </row>
        <row r="7">
          <cell r="B7" t="str">
            <v>塑料袋</v>
          </cell>
          <cell r="C7" t="str">
            <v>销售领域</v>
          </cell>
          <cell r="D7" t="str">
            <v>新乡市牧野区风枝百货店</v>
          </cell>
          <cell r="E7" t="str">
            <v>牧野区</v>
          </cell>
          <cell r="F7" t="str">
            <v>日照正华塑料有限公司</v>
          </cell>
          <cell r="G7" t="str">
            <v>山东省日照市</v>
          </cell>
          <cell r="H7" t="str">
            <v>/</v>
          </cell>
          <cell r="I7" t="str">
            <v>450mmx（280+70）mmx0.025mm</v>
          </cell>
        </row>
        <row r="7">
          <cell r="M7" t="str">
            <v>合格</v>
          </cell>
        </row>
        <row r="8">
          <cell r="B8" t="str">
            <v>塑料购物袋</v>
          </cell>
          <cell r="C8" t="str">
            <v>销售领域</v>
          </cell>
          <cell r="D8" t="str">
            <v>新乡市牧野区信诚日用百货批发行</v>
          </cell>
          <cell r="E8" t="str">
            <v>牧野区</v>
          </cell>
          <cell r="F8" t="str">
            <v>河南省国强塑胶有限公司</v>
          </cell>
          <cell r="G8" t="str">
            <v>河南省西平县</v>
          </cell>
          <cell r="H8" t="str">
            <v>/</v>
          </cell>
          <cell r="I8" t="str">
            <v>410mmx（250+130）mm</v>
          </cell>
        </row>
        <row r="8">
          <cell r="M8" t="str">
            <v>合格</v>
          </cell>
        </row>
        <row r="9">
          <cell r="B9" t="str">
            <v>塑料购物袋</v>
          </cell>
          <cell r="C9" t="str">
            <v>销售领域</v>
          </cell>
          <cell r="D9" t="str">
            <v>新乡市牧野区信诚日用百货批发行</v>
          </cell>
          <cell r="E9" t="str">
            <v>牧野区</v>
          </cell>
          <cell r="F9" t="str">
            <v>河南省国强塑胶有限公司</v>
          </cell>
          <cell r="G9" t="str">
            <v>河南省西平县</v>
          </cell>
          <cell r="H9" t="str">
            <v>/</v>
          </cell>
          <cell r="I9" t="str">
            <v>490x(300+70x2)x0.030mm</v>
          </cell>
        </row>
        <row r="9">
          <cell r="M9" t="str">
            <v>合格</v>
          </cell>
        </row>
        <row r="10">
          <cell r="B10" t="str">
            <v>塑料袋</v>
          </cell>
          <cell r="C10" t="str">
            <v>销售领域</v>
          </cell>
          <cell r="D10" t="str">
            <v>新乡市牧野区路路干果批发部</v>
          </cell>
          <cell r="E10" t="str">
            <v>牧野区</v>
          </cell>
          <cell r="F10" t="str">
            <v>西平县新惠峰塑料厂</v>
          </cell>
          <cell r="G10" t="str">
            <v>驻马店市南环路</v>
          </cell>
          <cell r="H10" t="str">
            <v>/</v>
          </cell>
          <cell r="I10" t="str">
            <v>410x(260+67.5x2)x0.030mm</v>
          </cell>
        </row>
        <row r="10">
          <cell r="M10" t="str">
            <v>合格</v>
          </cell>
        </row>
        <row r="11">
          <cell r="B11" t="str">
            <v>塑料购物袋</v>
          </cell>
          <cell r="C11" t="str">
            <v>销售领域</v>
          </cell>
          <cell r="D11" t="str">
            <v>新乡市牧野区鼎立商贸有限责任公司</v>
          </cell>
          <cell r="E11" t="str">
            <v>牧野区</v>
          </cell>
          <cell r="F11" t="str">
            <v>安徽省新之泰塑料有限公司</v>
          </cell>
          <cell r="G11" t="str">
            <v>安徽省安庆市桐城市</v>
          </cell>
          <cell r="H11" t="str">
            <v>/</v>
          </cell>
          <cell r="I11" t="str">
            <v>500x(300+130)x0.025mm</v>
          </cell>
        </row>
        <row r="11">
          <cell r="M11" t="str">
            <v>合格</v>
          </cell>
        </row>
        <row r="12">
          <cell r="B12" t="str">
            <v>减雾膜</v>
          </cell>
          <cell r="C12" t="str">
            <v>销售领域</v>
          </cell>
          <cell r="D12" t="str">
            <v>延津县四季青农资门市部</v>
          </cell>
          <cell r="E12" t="str">
            <v>延津县</v>
          </cell>
          <cell r="F12" t="str">
            <v>濮阳市四季青塑料制品有限公司</v>
          </cell>
          <cell r="G12" t="str">
            <v>河南省濮阳市</v>
          </cell>
          <cell r="H12" t="str">
            <v>春夏秋冬</v>
          </cell>
          <cell r="I12" t="str">
            <v>0.015mm*2m</v>
          </cell>
        </row>
        <row r="12">
          <cell r="M12" t="str">
            <v>合格</v>
          </cell>
        </row>
        <row r="13">
          <cell r="B13" t="str">
            <v>聚乙烯吹塑农用地面覆盖膜</v>
          </cell>
          <cell r="C13" t="str">
            <v>销售领域</v>
          </cell>
          <cell r="D13" t="str">
            <v>新乡市牧野区茹岗农膜经营部</v>
          </cell>
          <cell r="E13" t="str">
            <v>牧野区</v>
          </cell>
          <cell r="F13" t="str">
            <v>唐山聚丰普广农业科技有限公司</v>
          </cell>
          <cell r="G13" t="str">
            <v>河北省玉田县</v>
          </cell>
          <cell r="H13" t="str">
            <v>/</v>
          </cell>
          <cell r="I13" t="str">
            <v>1200mmx0.01mm</v>
          </cell>
        </row>
        <row r="13">
          <cell r="M13" t="str">
            <v>合格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130L级聚酯漆包铜圆线</v>
          </cell>
          <cell r="C4" t="str">
            <v>生产领域</v>
          </cell>
          <cell r="D4" t="str">
            <v>卫辉市云波漆包线有限公司</v>
          </cell>
          <cell r="E4" t="str">
            <v>卫辉市</v>
          </cell>
          <cell r="F4" t="str">
            <v>卫辉市云波漆包线有限公司</v>
          </cell>
          <cell r="G4" t="str">
            <v>卫辉市</v>
          </cell>
          <cell r="H4" t="str">
            <v>云波</v>
          </cell>
          <cell r="I4" t="str">
            <v>QZ-2/130L   1.250</v>
          </cell>
          <cell r="J4" t="str">
            <v>合格品</v>
          </cell>
          <cell r="K4" t="str">
            <v>2023.05.08</v>
          </cell>
          <cell r="L4" t="str">
            <v>2023.05.08</v>
          </cell>
          <cell r="M4" t="str">
            <v>合格</v>
          </cell>
        </row>
        <row r="5">
          <cell r="B5" t="str">
            <v>180级聚酯亚胺漆包铜圆线</v>
          </cell>
          <cell r="C5" t="str">
            <v>生产领域</v>
          </cell>
          <cell r="D5" t="str">
            <v>卫辉市云波漆包线有限公司</v>
          </cell>
          <cell r="E5" t="str">
            <v>卫辉市</v>
          </cell>
          <cell r="F5" t="str">
            <v>卫辉市云波漆包线有限公司</v>
          </cell>
          <cell r="G5" t="str">
            <v>卫辉市</v>
          </cell>
          <cell r="H5" t="str">
            <v>云波</v>
          </cell>
          <cell r="I5" t="str">
            <v>QZY-2/180   0.900</v>
          </cell>
          <cell r="J5" t="str">
            <v>合格品</v>
          </cell>
          <cell r="K5" t="str">
            <v>2023.05.08</v>
          </cell>
          <cell r="L5" t="str">
            <v>2023.05.08</v>
          </cell>
          <cell r="M5" t="str">
            <v>合格</v>
          </cell>
        </row>
        <row r="6">
          <cell r="B6" t="str">
            <v>180级聚酯亚胺漆包铜圆线</v>
          </cell>
          <cell r="C6" t="str">
            <v>生产领域</v>
          </cell>
          <cell r="D6" t="str">
            <v>河南汇丰电磁线有限公司</v>
          </cell>
          <cell r="E6" t="str">
            <v>新乡县</v>
          </cell>
          <cell r="F6" t="str">
            <v>河南汇丰电磁线有限公司</v>
          </cell>
          <cell r="G6" t="str">
            <v>新乡县</v>
          </cell>
          <cell r="H6" t="str">
            <v>丽泉</v>
          </cell>
          <cell r="I6" t="str">
            <v>QZY-2/180   0.900</v>
          </cell>
          <cell r="J6" t="str">
            <v>合格品</v>
          </cell>
          <cell r="K6" t="str">
            <v>2022.09.26</v>
          </cell>
          <cell r="L6" t="str">
            <v>2023.05.08</v>
          </cell>
          <cell r="M6" t="str">
            <v>合格</v>
          </cell>
        </row>
        <row r="7">
          <cell r="B7" t="str">
            <v>130L级聚酯漆包铜圆线</v>
          </cell>
          <cell r="C7" t="str">
            <v>生产领域</v>
          </cell>
          <cell r="D7" t="str">
            <v>河南汇丰电磁线有限公司</v>
          </cell>
          <cell r="E7" t="str">
            <v>新乡县</v>
          </cell>
          <cell r="F7" t="str">
            <v>河南汇丰电磁线有限公司</v>
          </cell>
          <cell r="G7" t="str">
            <v>新乡县</v>
          </cell>
          <cell r="H7" t="str">
            <v>丽泉</v>
          </cell>
          <cell r="I7" t="str">
            <v>QZ-2/130L   0.900</v>
          </cell>
          <cell r="J7" t="str">
            <v>合格品</v>
          </cell>
          <cell r="K7" t="str">
            <v>2023.05.08</v>
          </cell>
          <cell r="L7" t="str">
            <v>2023.05.08</v>
          </cell>
          <cell r="M7" t="str">
            <v>合格</v>
          </cell>
        </row>
        <row r="8">
          <cell r="B8" t="str">
            <v>180级聚酯亚胺漆包铜圆线</v>
          </cell>
          <cell r="C8" t="str">
            <v>生产领域</v>
          </cell>
          <cell r="D8" t="str">
            <v>新乡市华垠金属线材有限公司</v>
          </cell>
          <cell r="E8" t="str">
            <v>新乡县</v>
          </cell>
          <cell r="F8" t="str">
            <v>新乡市华垠金属线材有限公司</v>
          </cell>
          <cell r="G8" t="str">
            <v>新乡县</v>
          </cell>
          <cell r="H8" t="str">
            <v>浩宇</v>
          </cell>
          <cell r="I8" t="str">
            <v>QZY-2/180   1.250</v>
          </cell>
          <cell r="J8" t="str">
            <v>合格品</v>
          </cell>
          <cell r="K8" t="str">
            <v>2023.04.12</v>
          </cell>
          <cell r="L8" t="str">
            <v>2023.05.09</v>
          </cell>
          <cell r="M8" t="str">
            <v>合格</v>
          </cell>
        </row>
        <row r="9">
          <cell r="B9" t="str">
            <v>130L级聚酯漆包铜圆线</v>
          </cell>
          <cell r="C9" t="str">
            <v>生产领域</v>
          </cell>
          <cell r="D9" t="str">
            <v>新乡市华垠金属线材有限公司</v>
          </cell>
          <cell r="E9" t="str">
            <v>新乡县</v>
          </cell>
          <cell r="F9" t="str">
            <v>新乡市华垠金属线材有限公司</v>
          </cell>
          <cell r="G9" t="str">
            <v>新乡县</v>
          </cell>
          <cell r="H9" t="str">
            <v>浩宇</v>
          </cell>
          <cell r="I9" t="str">
            <v>QZ-2/130L   1.000</v>
          </cell>
          <cell r="J9" t="str">
            <v>合格品</v>
          </cell>
          <cell r="K9" t="str">
            <v>2023.05.09</v>
          </cell>
          <cell r="L9" t="str">
            <v>2023.05.09</v>
          </cell>
          <cell r="M9" t="str">
            <v>合格</v>
          </cell>
        </row>
        <row r="10">
          <cell r="B10" t="str">
            <v>130L级聚酯漆包铜圆线</v>
          </cell>
          <cell r="C10" t="str">
            <v>生产领域</v>
          </cell>
          <cell r="D10" t="str">
            <v>新乡市华垠金属线材有限公司</v>
          </cell>
          <cell r="E10" t="str">
            <v>新乡县</v>
          </cell>
          <cell r="F10" t="str">
            <v>新乡市华垠金属线材有限公司</v>
          </cell>
          <cell r="G10" t="str">
            <v>新乡县</v>
          </cell>
          <cell r="H10" t="str">
            <v>浩宇</v>
          </cell>
          <cell r="I10" t="str">
            <v>QZ-2/130L   0.800</v>
          </cell>
          <cell r="J10" t="str">
            <v>合格品</v>
          </cell>
          <cell r="K10" t="str">
            <v>2023.05.09</v>
          </cell>
          <cell r="L10" t="str">
            <v>2023.05.09</v>
          </cell>
          <cell r="M10" t="str">
            <v>合格</v>
          </cell>
        </row>
        <row r="11">
          <cell r="B11" t="str">
            <v>130L级聚酯漆包铜圆线</v>
          </cell>
          <cell r="C11" t="str">
            <v>生产领域</v>
          </cell>
          <cell r="D11" t="str">
            <v>河南华洋电工科技集团有限公司</v>
          </cell>
          <cell r="E11" t="str">
            <v>新乡县</v>
          </cell>
          <cell r="F11" t="str">
            <v>河南华洋电工科技集团有限公司</v>
          </cell>
          <cell r="G11" t="str">
            <v>新乡县</v>
          </cell>
          <cell r="H11" t="str">
            <v>今色华洋</v>
          </cell>
          <cell r="I11" t="str">
            <v>QZ-2/130L   0.900</v>
          </cell>
          <cell r="J11" t="str">
            <v>合格品</v>
          </cell>
          <cell r="K11" t="str">
            <v>2023.05.06</v>
          </cell>
          <cell r="L11" t="str">
            <v>2023.05.09</v>
          </cell>
          <cell r="M11" t="str">
            <v>合格</v>
          </cell>
        </row>
        <row r="12">
          <cell r="B12" t="str">
            <v>130L级聚酯漆包铜圆线</v>
          </cell>
          <cell r="C12" t="str">
            <v>生产领域</v>
          </cell>
          <cell r="D12" t="str">
            <v>河南华洋电工科技集团有限公司</v>
          </cell>
          <cell r="E12" t="str">
            <v>新乡县</v>
          </cell>
          <cell r="F12" t="str">
            <v>河南华洋电工科技集团有限公司</v>
          </cell>
          <cell r="G12" t="str">
            <v>新乡县</v>
          </cell>
          <cell r="H12" t="str">
            <v>今色华洋</v>
          </cell>
          <cell r="I12" t="str">
            <v>QZ-2/130L   1.250</v>
          </cell>
          <cell r="J12" t="str">
            <v>合格品</v>
          </cell>
          <cell r="K12" t="str">
            <v>2023.05.09</v>
          </cell>
          <cell r="L12" t="str">
            <v>2023.05.09</v>
          </cell>
          <cell r="M12" t="str">
            <v>合格</v>
          </cell>
        </row>
        <row r="13">
          <cell r="B13" t="str">
            <v>180级聚酯亚胺漆包铜圆线</v>
          </cell>
          <cell r="C13" t="str">
            <v>生产领域</v>
          </cell>
          <cell r="D13" t="str">
            <v>河南华洋电工科技集团有限公司</v>
          </cell>
          <cell r="E13" t="str">
            <v>新乡县</v>
          </cell>
          <cell r="F13" t="str">
            <v>河南华洋电工科技集团有限公司</v>
          </cell>
          <cell r="G13" t="str">
            <v>新乡县</v>
          </cell>
          <cell r="H13" t="str">
            <v>今色华洋</v>
          </cell>
          <cell r="I13" t="str">
            <v>QZY-2/180   1.100</v>
          </cell>
          <cell r="J13" t="str">
            <v>合格品</v>
          </cell>
          <cell r="K13" t="str">
            <v>2023.04.09</v>
          </cell>
          <cell r="L13" t="str">
            <v>2023.05.09</v>
          </cell>
          <cell r="M13" t="str">
            <v>合格</v>
          </cell>
        </row>
        <row r="14">
          <cell r="B14" t="str">
            <v>聚氯乙烯吹塑容器（塑料桶）</v>
          </cell>
          <cell r="C14" t="str">
            <v>生产领域</v>
          </cell>
          <cell r="D14" t="str">
            <v>新乡市登科塑料制品有限公司</v>
          </cell>
          <cell r="E14" t="str">
            <v>牧野区</v>
          </cell>
          <cell r="F14" t="str">
            <v>新乡市登科塑料制品有限公司</v>
          </cell>
          <cell r="G14" t="str">
            <v>新乡市</v>
          </cell>
          <cell r="H14" t="str">
            <v>/</v>
          </cell>
          <cell r="I14" t="str">
            <v>20L</v>
          </cell>
          <cell r="J14" t="str">
            <v>合格品</v>
          </cell>
          <cell r="K14" t="str">
            <v>2023.03.20</v>
          </cell>
          <cell r="L14" t="str">
            <v>2023.05.05</v>
          </cell>
          <cell r="M14" t="str">
            <v>合格</v>
          </cell>
        </row>
        <row r="15">
          <cell r="B15" t="str">
            <v>聚氯乙烯吹塑容器（塑料桶）</v>
          </cell>
          <cell r="C15" t="str">
            <v>生产领域</v>
          </cell>
          <cell r="D15" t="str">
            <v>新乡市登科塑料制品有限公司</v>
          </cell>
          <cell r="E15" t="str">
            <v>牧野区</v>
          </cell>
          <cell r="F15" t="str">
            <v>新乡市登科塑料制品有限公司</v>
          </cell>
          <cell r="G15" t="str">
            <v>新乡市</v>
          </cell>
          <cell r="H15" t="str">
            <v>/</v>
          </cell>
          <cell r="I15" t="str">
            <v>25L</v>
          </cell>
          <cell r="J15" t="str">
            <v>合格品</v>
          </cell>
          <cell r="K15" t="str">
            <v>2023.04.01</v>
          </cell>
          <cell r="L15" t="str">
            <v>2023.05.05</v>
          </cell>
          <cell r="M15" t="str">
            <v>合格</v>
          </cell>
        </row>
        <row r="16">
          <cell r="B16" t="str">
            <v>聚氯乙烯吹塑容器（塑料桶）</v>
          </cell>
          <cell r="C16" t="str">
            <v>生产领域</v>
          </cell>
          <cell r="D16" t="str">
            <v>新乡市登科塑业有限公司</v>
          </cell>
          <cell r="E16" t="str">
            <v>牧野区</v>
          </cell>
          <cell r="F16" t="str">
            <v>新乡市登科塑业有限公司</v>
          </cell>
          <cell r="G16" t="str">
            <v>新乡市</v>
          </cell>
          <cell r="H16" t="str">
            <v>/</v>
          </cell>
          <cell r="I16" t="str">
            <v>50L</v>
          </cell>
          <cell r="J16" t="str">
            <v>合格品</v>
          </cell>
          <cell r="K16" t="str">
            <v>2023.04.10</v>
          </cell>
          <cell r="L16" t="str">
            <v>2023.05.05</v>
          </cell>
          <cell r="M16" t="str">
            <v>合格</v>
          </cell>
        </row>
        <row r="17">
          <cell r="B17" t="str">
            <v>聚氯乙烯吹塑容器（塑料桶）</v>
          </cell>
          <cell r="C17" t="str">
            <v>生产领域</v>
          </cell>
          <cell r="D17" t="str">
            <v>新乡市龙翔塑业有限责任公司</v>
          </cell>
          <cell r="E17" t="str">
            <v>卫滨区</v>
          </cell>
          <cell r="F17" t="str">
            <v>新乡市龙翔塑业有限责任公司</v>
          </cell>
          <cell r="G17" t="str">
            <v>新乡市</v>
          </cell>
          <cell r="H17" t="str">
            <v>/</v>
          </cell>
          <cell r="I17" t="str">
            <v>25L</v>
          </cell>
          <cell r="J17" t="str">
            <v>合格品</v>
          </cell>
          <cell r="K17" t="str">
            <v>2023.04.05</v>
          </cell>
          <cell r="L17" t="str">
            <v>2023.05.06</v>
          </cell>
          <cell r="M17" t="str">
            <v>合格</v>
          </cell>
        </row>
        <row r="18">
          <cell r="B18" t="str">
            <v>聚氯乙烯吹塑容器（塑料桶）</v>
          </cell>
          <cell r="C18" t="str">
            <v>生产领域</v>
          </cell>
          <cell r="D18" t="str">
            <v>新乡市龙翔塑业有限责任公司</v>
          </cell>
          <cell r="E18" t="str">
            <v>卫滨区</v>
          </cell>
          <cell r="F18" t="str">
            <v>新乡市龙翔塑业有限责任公司</v>
          </cell>
          <cell r="G18" t="str">
            <v>新乡市</v>
          </cell>
          <cell r="H18" t="str">
            <v>/</v>
          </cell>
          <cell r="I18" t="str">
            <v>10L</v>
          </cell>
          <cell r="J18" t="str">
            <v>合格品</v>
          </cell>
          <cell r="K18" t="str">
            <v>2023.04.02</v>
          </cell>
          <cell r="L18" t="str">
            <v>2023.05.06</v>
          </cell>
          <cell r="M18" t="str">
            <v>合格</v>
          </cell>
        </row>
        <row r="24">
          <cell r="B24" t="str">
            <v>低压配电箱</v>
          </cell>
          <cell r="C24" t="str">
            <v>生产领域</v>
          </cell>
          <cell r="D24" t="str">
            <v>新乡市牧野区金龙电器设备厂</v>
          </cell>
          <cell r="E24" t="str">
            <v>牧野区</v>
          </cell>
          <cell r="F24" t="str">
            <v>新乡市牧野区金龙电器设备厂</v>
          </cell>
          <cell r="G24" t="str">
            <v>牧野区</v>
          </cell>
          <cell r="H24" t="str">
            <v>金龙</v>
          </cell>
          <cell r="I24" t="str">
            <v>XDJ</v>
          </cell>
          <cell r="J24" t="str">
            <v>合格品</v>
          </cell>
          <cell r="K24" t="str">
            <v>2023.07</v>
          </cell>
          <cell r="L24" t="str">
            <v>2023.07.05</v>
          </cell>
          <cell r="M24" t="str">
            <v>合格</v>
          </cell>
        </row>
        <row r="25">
          <cell r="B25" t="str">
            <v>低压配电箱</v>
          </cell>
          <cell r="C25" t="str">
            <v>生产领域</v>
          </cell>
          <cell r="D25" t="str">
            <v>新乡市牧野区华丰电器厂</v>
          </cell>
          <cell r="E25" t="str">
            <v>牧野区</v>
          </cell>
          <cell r="F25" t="str">
            <v>新乡市牧野区华丰电器厂</v>
          </cell>
          <cell r="G25" t="str">
            <v>牧野区</v>
          </cell>
          <cell r="H25" t="str">
            <v>华丰</v>
          </cell>
          <cell r="I25" t="str">
            <v>XDH</v>
          </cell>
          <cell r="J25" t="str">
            <v>合格品</v>
          </cell>
          <cell r="K25" t="str">
            <v>2023.07</v>
          </cell>
          <cell r="L25" t="str">
            <v>2023.07.05</v>
          </cell>
          <cell r="M25" t="str">
            <v>合格</v>
          </cell>
        </row>
        <row r="26">
          <cell r="B26" t="str">
            <v>低压配电箱</v>
          </cell>
          <cell r="C26" t="str">
            <v>生产领域</v>
          </cell>
          <cell r="D26" t="str">
            <v>新乡市中州电器有限公司</v>
          </cell>
          <cell r="E26" t="str">
            <v>卫滨区</v>
          </cell>
          <cell r="F26" t="str">
            <v>新乡市中州电器有限公司</v>
          </cell>
          <cell r="G26" t="str">
            <v>卫滨区</v>
          </cell>
          <cell r="H26" t="str">
            <v>中州</v>
          </cell>
          <cell r="I26" t="str">
            <v>ZPX</v>
          </cell>
          <cell r="J26" t="str">
            <v>合格品</v>
          </cell>
          <cell r="K26" t="str">
            <v>2023.06</v>
          </cell>
          <cell r="L26" t="str">
            <v>2023.07.06</v>
          </cell>
          <cell r="M26" t="str">
            <v>合格</v>
          </cell>
        </row>
        <row r="27">
          <cell r="B27" t="str">
            <v>低压配电箱</v>
          </cell>
          <cell r="C27" t="str">
            <v>生产领域</v>
          </cell>
          <cell r="D27" t="str">
            <v>新乡市普川自动化设备有限公司</v>
          </cell>
          <cell r="E27" t="str">
            <v>新乡县</v>
          </cell>
          <cell r="F27" t="str">
            <v>新乡市普川自动化设备有限公司</v>
          </cell>
          <cell r="G27" t="str">
            <v>新乡县</v>
          </cell>
          <cell r="H27" t="str">
            <v>/</v>
          </cell>
          <cell r="I27" t="str">
            <v>XM</v>
          </cell>
          <cell r="J27" t="str">
            <v>合格品</v>
          </cell>
          <cell r="K27" t="str">
            <v>2023.07</v>
          </cell>
          <cell r="L27" t="str">
            <v>2023.07.06</v>
          </cell>
          <cell r="M27" t="str">
            <v>合格</v>
          </cell>
        </row>
        <row r="28">
          <cell r="B28" t="str">
            <v>低压配电柜</v>
          </cell>
          <cell r="C28" t="str">
            <v>生产领域</v>
          </cell>
          <cell r="D28" t="str">
            <v>河南宝泉电力设备制造有限公司</v>
          </cell>
          <cell r="E28" t="str">
            <v>辉县市</v>
          </cell>
          <cell r="F28" t="str">
            <v>河南宝泉电力设备制造有限公司</v>
          </cell>
          <cell r="G28" t="str">
            <v>辉县市</v>
          </cell>
          <cell r="H28" t="str">
            <v>宝泉</v>
          </cell>
          <cell r="I28" t="str">
            <v>GGD</v>
          </cell>
          <cell r="J28" t="str">
            <v>合格品</v>
          </cell>
          <cell r="K28" t="str">
            <v>2023.04</v>
          </cell>
          <cell r="L28" t="str">
            <v>2023.07.10</v>
          </cell>
          <cell r="M28" t="str">
            <v>合格</v>
          </cell>
        </row>
        <row r="29">
          <cell r="B29" t="str">
            <v>低压配电屏</v>
          </cell>
          <cell r="C29" t="str">
            <v>生产领域</v>
          </cell>
          <cell r="D29" t="str">
            <v>辉县市电力工程建设有限公司</v>
          </cell>
          <cell r="E29" t="str">
            <v>辉县市</v>
          </cell>
          <cell r="F29" t="str">
            <v>辉县市电力工程建设有限公司</v>
          </cell>
          <cell r="G29" t="str">
            <v>辉县市</v>
          </cell>
          <cell r="H29" t="str">
            <v>/</v>
          </cell>
          <cell r="I29" t="str">
            <v>GGD</v>
          </cell>
          <cell r="J29" t="str">
            <v>合格品</v>
          </cell>
          <cell r="K29" t="str">
            <v>2023.07</v>
          </cell>
          <cell r="L29" t="str">
            <v>2023.07.10</v>
          </cell>
          <cell r="M29" t="str">
            <v>合格</v>
          </cell>
        </row>
        <row r="30">
          <cell r="B30" t="str">
            <v>动力柜</v>
          </cell>
          <cell r="C30" t="str">
            <v>生产领域</v>
          </cell>
          <cell r="D30" t="str">
            <v>河南世通电气自动化控制有限公司</v>
          </cell>
          <cell r="E30" t="str">
            <v>延津县</v>
          </cell>
          <cell r="F30" t="str">
            <v>河南世通电气自动化控制有限公司</v>
          </cell>
          <cell r="G30" t="str">
            <v>延津县</v>
          </cell>
          <cell r="H30" t="str">
            <v>/</v>
          </cell>
          <cell r="I30" t="str">
            <v>XL</v>
          </cell>
          <cell r="J30" t="str">
            <v>合格品</v>
          </cell>
          <cell r="K30" t="str">
            <v>2023.04</v>
          </cell>
          <cell r="L30" t="str">
            <v>2023.07.11</v>
          </cell>
          <cell r="M30" t="str">
            <v>合格</v>
          </cell>
        </row>
        <row r="31">
          <cell r="B31" t="str">
            <v>终端配电箱</v>
          </cell>
          <cell r="C31" t="str">
            <v>生产领域</v>
          </cell>
          <cell r="D31" t="str">
            <v>河南省鑫仁矿用电器有限公司</v>
          </cell>
          <cell r="E31" t="str">
            <v>牧野区</v>
          </cell>
          <cell r="F31" t="str">
            <v>河南省鑫仁矿用电器有限公司</v>
          </cell>
          <cell r="G31" t="str">
            <v>牧野区</v>
          </cell>
          <cell r="H31" t="str">
            <v>/</v>
          </cell>
          <cell r="I31" t="str">
            <v>BGX</v>
          </cell>
          <cell r="J31" t="str">
            <v>合格品</v>
          </cell>
          <cell r="K31" t="str">
            <v>2023.06</v>
          </cell>
          <cell r="L31" t="str">
            <v>2023.07.17</v>
          </cell>
          <cell r="M31" t="str">
            <v>合格</v>
          </cell>
        </row>
        <row r="32">
          <cell r="B32" t="str">
            <v>配电箱</v>
          </cell>
          <cell r="C32" t="str">
            <v>生产领域</v>
          </cell>
          <cell r="D32" t="str">
            <v>新乡市新华人民电器机械有限公司</v>
          </cell>
          <cell r="E32" t="str">
            <v>卫滨区</v>
          </cell>
          <cell r="F32" t="str">
            <v>新乡市新华人民电器机械有限公司</v>
          </cell>
          <cell r="G32" t="str">
            <v>卫滨区</v>
          </cell>
          <cell r="H32" t="str">
            <v>/</v>
          </cell>
          <cell r="I32" t="str">
            <v>XHPXM</v>
          </cell>
          <cell r="J32" t="str">
            <v>合格品</v>
          </cell>
          <cell r="K32" t="str">
            <v>2023.07</v>
          </cell>
          <cell r="L32" t="str">
            <v>2023.07.17</v>
          </cell>
          <cell r="M32" t="str">
            <v>合格</v>
          </cell>
        </row>
        <row r="33">
          <cell r="B33" t="str">
            <v>交流低压配电柜</v>
          </cell>
          <cell r="C33" t="str">
            <v>生产领域</v>
          </cell>
          <cell r="D33" t="str">
            <v>河南古博电气有限公司</v>
          </cell>
          <cell r="E33" t="str">
            <v>原阳县</v>
          </cell>
          <cell r="F33" t="str">
            <v>河南古博电气有限公司</v>
          </cell>
          <cell r="G33" t="str">
            <v>原阳县</v>
          </cell>
          <cell r="H33" t="str">
            <v>古博</v>
          </cell>
          <cell r="I33" t="str">
            <v>GGD</v>
          </cell>
          <cell r="J33" t="str">
            <v>合格品</v>
          </cell>
          <cell r="K33" t="str">
            <v>2023.01</v>
          </cell>
          <cell r="L33" t="str">
            <v>2023.07.19</v>
          </cell>
          <cell r="M33" t="str">
            <v>合格</v>
          </cell>
        </row>
        <row r="34">
          <cell r="B34" t="str">
            <v>固定式交流低压配电柜</v>
          </cell>
          <cell r="C34" t="str">
            <v>生产领域</v>
          </cell>
          <cell r="D34" t="str">
            <v>河南泰隆电力设备股份有限公司</v>
          </cell>
          <cell r="E34" t="str">
            <v>高新区</v>
          </cell>
          <cell r="F34" t="str">
            <v>河南泰隆电力设备股份有限公司</v>
          </cell>
          <cell r="G34" t="str">
            <v>高新区</v>
          </cell>
          <cell r="H34" t="str">
            <v>鑫泰隆</v>
          </cell>
          <cell r="I34" t="str">
            <v>GGD</v>
          </cell>
          <cell r="J34" t="str">
            <v>合格品</v>
          </cell>
          <cell r="K34" t="str">
            <v>2023.07</v>
          </cell>
          <cell r="L34" t="str">
            <v>2023.07.19</v>
          </cell>
          <cell r="M34" t="str">
            <v>合格</v>
          </cell>
        </row>
        <row r="35">
          <cell r="B35" t="str">
            <v>动力配电柜</v>
          </cell>
          <cell r="C35" t="str">
            <v>生产领域</v>
          </cell>
          <cell r="D35" t="str">
            <v>辉县市诚丰电力设备安装有限公司</v>
          </cell>
          <cell r="E35" t="str">
            <v>辉县市</v>
          </cell>
          <cell r="F35" t="str">
            <v>辉县市诚丰电力设备安装有限公司</v>
          </cell>
          <cell r="G35" t="str">
            <v>辉县市</v>
          </cell>
          <cell r="H35" t="str">
            <v>/</v>
          </cell>
          <cell r="I35" t="str">
            <v>XL</v>
          </cell>
          <cell r="J35" t="str">
            <v>合格品</v>
          </cell>
          <cell r="K35" t="str">
            <v>2023.03</v>
          </cell>
          <cell r="L35" t="str">
            <v>2023.07.20</v>
          </cell>
          <cell r="M35" t="str">
            <v>合格</v>
          </cell>
        </row>
        <row r="36">
          <cell r="B36" t="str">
            <v>低压配电箱</v>
          </cell>
          <cell r="C36" t="str">
            <v>生产领域</v>
          </cell>
          <cell r="D36" t="str">
            <v>新乡市卫滨区红旗区机电设备有限公司</v>
          </cell>
          <cell r="E36" t="str">
            <v>红旗区</v>
          </cell>
          <cell r="F36" t="str">
            <v>新乡市卫滨区红旗区机电设备有限公司</v>
          </cell>
          <cell r="G36" t="str">
            <v>红旗区</v>
          </cell>
          <cell r="H36" t="str">
            <v>/</v>
          </cell>
          <cell r="I36" t="str">
            <v>XDH</v>
          </cell>
          <cell r="J36" t="str">
            <v>合格品</v>
          </cell>
          <cell r="K36" t="str">
            <v>2023.07</v>
          </cell>
          <cell r="L36" t="str">
            <v>2023.07.21</v>
          </cell>
          <cell r="M36" t="str">
            <v>合格</v>
          </cell>
        </row>
        <row r="37">
          <cell r="B37" t="str">
            <v>照明箱</v>
          </cell>
          <cell r="C37" t="str">
            <v>生产领域</v>
          </cell>
          <cell r="D37" t="str">
            <v>东古电气集团有限公司</v>
          </cell>
          <cell r="E37" t="str">
            <v>原阳县</v>
          </cell>
          <cell r="F37" t="str">
            <v>东古电气集团有限公司</v>
          </cell>
          <cell r="G37" t="str">
            <v>原阳县</v>
          </cell>
          <cell r="H37" t="str">
            <v>/</v>
          </cell>
          <cell r="I37" t="str">
            <v>PZ30</v>
          </cell>
          <cell r="J37" t="str">
            <v>合格品</v>
          </cell>
          <cell r="K37" t="str">
            <v>2023.06</v>
          </cell>
          <cell r="L37" t="str">
            <v>2023.07.24</v>
          </cell>
          <cell r="M37" t="str">
            <v>合格</v>
          </cell>
        </row>
        <row r="38">
          <cell r="B38" t="str">
            <v>照明配电箱</v>
          </cell>
          <cell r="C38" t="str">
            <v>生产领域</v>
          </cell>
          <cell r="D38" t="str">
            <v>新乡市牧野区环宇电控设备厂 </v>
          </cell>
          <cell r="E38" t="str">
            <v>牧野区</v>
          </cell>
          <cell r="F38" t="str">
            <v>新乡市牧野区环宇电控设备厂 </v>
          </cell>
          <cell r="G38" t="str">
            <v>牧野区</v>
          </cell>
          <cell r="H38" t="str">
            <v>牧野环宇</v>
          </cell>
          <cell r="I38" t="str">
            <v>PZ30</v>
          </cell>
          <cell r="J38" t="str">
            <v>合格品</v>
          </cell>
          <cell r="K38" t="str">
            <v>2023.06</v>
          </cell>
          <cell r="L38" t="str">
            <v>2023.07.24</v>
          </cell>
          <cell r="M38" t="str">
            <v>合格</v>
          </cell>
        </row>
        <row r="39">
          <cell r="B39" t="str">
            <v>低压抽出式开关柜</v>
          </cell>
          <cell r="C39" t="str">
            <v>生产领域</v>
          </cell>
          <cell r="D39" t="str">
            <v>河南胜华电气有限公司</v>
          </cell>
          <cell r="E39" t="str">
            <v>红旗区</v>
          </cell>
          <cell r="F39" t="str">
            <v>河南胜华电气有限公司</v>
          </cell>
          <cell r="G39" t="str">
            <v>红旗区</v>
          </cell>
          <cell r="H39" t="str">
            <v>/</v>
          </cell>
          <cell r="I39" t="str">
            <v>GCS</v>
          </cell>
          <cell r="J39" t="str">
            <v>合格品</v>
          </cell>
          <cell r="K39">
            <v>2023.07</v>
          </cell>
          <cell r="L39" t="str">
            <v>2023.07.25</v>
          </cell>
          <cell r="M39" t="str">
            <v>合格</v>
          </cell>
        </row>
        <row r="40">
          <cell r="B40" t="str">
            <v>低压抽出式开关柜</v>
          </cell>
          <cell r="C40" t="str">
            <v>生产领域</v>
          </cell>
          <cell r="D40" t="str">
            <v>新乡铭电电力设备有限公司</v>
          </cell>
          <cell r="E40" t="str">
            <v>延津县</v>
          </cell>
          <cell r="F40" t="str">
            <v>新乡铭电电力设备有限公司</v>
          </cell>
          <cell r="G40" t="str">
            <v>延津县</v>
          </cell>
          <cell r="H40" t="str">
            <v>/</v>
          </cell>
          <cell r="I40" t="str">
            <v>GCS</v>
          </cell>
          <cell r="J40" t="str">
            <v>合格品</v>
          </cell>
          <cell r="K40">
            <v>2023.07</v>
          </cell>
          <cell r="L40" t="str">
            <v>2023.07.27</v>
          </cell>
          <cell r="M40" t="str">
            <v>合格</v>
          </cell>
        </row>
        <row r="41">
          <cell r="B41" t="str">
            <v>配电箱</v>
          </cell>
          <cell r="C41" t="str">
            <v>生产领域</v>
          </cell>
          <cell r="D41" t="str">
            <v>河南菱亚建设工程有限公司</v>
          </cell>
          <cell r="E41" t="str">
            <v>牧野区</v>
          </cell>
          <cell r="F41" t="str">
            <v>河南菱亚建设工程有限公司</v>
          </cell>
          <cell r="G41" t="str">
            <v>牧野区</v>
          </cell>
          <cell r="H41" t="str">
            <v>菱亚</v>
          </cell>
          <cell r="I41" t="str">
            <v>JXF</v>
          </cell>
          <cell r="J41" t="str">
            <v>合格品</v>
          </cell>
          <cell r="K41">
            <v>2023.07</v>
          </cell>
          <cell r="L41" t="str">
            <v>2023.07.31</v>
          </cell>
          <cell r="M41" t="str">
            <v>合格</v>
          </cell>
        </row>
        <row r="42">
          <cell r="B42" t="str">
            <v>交流低压配电柜</v>
          </cell>
          <cell r="C42" t="str">
            <v>生产领域</v>
          </cell>
          <cell r="D42" t="str">
            <v>新乡市华源电力集团有限公司设备分公司</v>
          </cell>
          <cell r="E42" t="str">
            <v>经开区</v>
          </cell>
          <cell r="F42" t="str">
            <v>新乡市华源电力集团有限公司设备分公司</v>
          </cell>
          <cell r="G42" t="str">
            <v>经开区</v>
          </cell>
          <cell r="H42" t="str">
            <v>金板</v>
          </cell>
          <cell r="I42" t="str">
            <v>GGD</v>
          </cell>
          <cell r="J42" t="str">
            <v>合格品</v>
          </cell>
          <cell r="K42">
            <v>2023.07</v>
          </cell>
          <cell r="L42" t="str">
            <v>2023.08.01</v>
          </cell>
          <cell r="M42" t="str">
            <v>合格</v>
          </cell>
        </row>
        <row r="43">
          <cell r="B43" t="str">
            <v>交流低压配电柜</v>
          </cell>
          <cell r="C43" t="str">
            <v>生产领域</v>
          </cell>
          <cell r="D43" t="str">
            <v>河南众邦电气有限公司</v>
          </cell>
          <cell r="E43" t="str">
            <v>牧野区</v>
          </cell>
          <cell r="F43" t="str">
            <v>河南众邦电气有限公司</v>
          </cell>
          <cell r="G43" t="str">
            <v>牧野区</v>
          </cell>
          <cell r="H43" t="str">
            <v>众邦电气</v>
          </cell>
          <cell r="I43" t="str">
            <v>GGD</v>
          </cell>
          <cell r="J43" t="str">
            <v>合格品</v>
          </cell>
          <cell r="K43">
            <v>2023.08</v>
          </cell>
          <cell r="L43" t="str">
            <v>2023.08.03</v>
          </cell>
          <cell r="M43" t="str">
            <v>合格</v>
          </cell>
        </row>
        <row r="44">
          <cell r="B44" t="str">
            <v>配电箱</v>
          </cell>
          <cell r="C44" t="str">
            <v>生产领域</v>
          </cell>
          <cell r="D44" t="str">
            <v>新乡市荣新电器有限责任公司</v>
          </cell>
          <cell r="E44" t="str">
            <v>获嘉县</v>
          </cell>
          <cell r="F44" t="str">
            <v>新乡市荣新电器有限责任公司</v>
          </cell>
          <cell r="G44" t="str">
            <v>获嘉县</v>
          </cell>
          <cell r="H44" t="str">
            <v>/</v>
          </cell>
          <cell r="I44" t="str">
            <v>PX</v>
          </cell>
          <cell r="J44" t="str">
            <v>合格品</v>
          </cell>
          <cell r="K44">
            <v>2023.08</v>
          </cell>
          <cell r="L44" t="str">
            <v>2023.08.04</v>
          </cell>
          <cell r="M44" t="str">
            <v>合格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水泥包装袋</v>
          </cell>
          <cell r="C4" t="str">
            <v>生产领域</v>
          </cell>
          <cell r="D4" t="str">
            <v>原阳县同力水泥有限公司</v>
          </cell>
          <cell r="E4" t="str">
            <v>原阳县</v>
          </cell>
          <cell r="F4" t="str">
            <v>原阳县同力水泥有限公司</v>
          </cell>
          <cell r="G4" t="str">
            <v>原阳县</v>
          </cell>
          <cell r="H4" t="str">
            <v>原阳同力</v>
          </cell>
          <cell r="I4" t="str">
            <v>50kg</v>
          </cell>
          <cell r="J4" t="str">
            <v>合格品</v>
          </cell>
          <cell r="K4" t="str">
            <v>2022.10</v>
          </cell>
          <cell r="L4" t="str">
            <v>2023.4.27</v>
          </cell>
          <cell r="M4" t="str">
            <v>合格</v>
          </cell>
        </row>
        <row r="5">
          <cell r="B5" t="str">
            <v>水泥包装袋</v>
          </cell>
          <cell r="C5" t="str">
            <v>生产领域</v>
          </cell>
          <cell r="D5" t="str">
            <v>新乡市原平水泥有限公司</v>
          </cell>
          <cell r="E5" t="str">
            <v>凤泉区</v>
          </cell>
          <cell r="F5" t="str">
            <v>新乡市原平水泥有限公司</v>
          </cell>
          <cell r="G5" t="str">
            <v>凤泉区</v>
          </cell>
          <cell r="H5" t="str">
            <v>新凤</v>
          </cell>
          <cell r="I5" t="str">
            <v>50kg</v>
          </cell>
          <cell r="J5" t="str">
            <v>合格品</v>
          </cell>
          <cell r="K5" t="str">
            <v>2022.10</v>
          </cell>
          <cell r="L5" t="str">
            <v>2023.4.28</v>
          </cell>
          <cell r="M5" t="str">
            <v>合格</v>
          </cell>
        </row>
        <row r="6">
          <cell r="B6" t="str">
            <v>水泥包装袋</v>
          </cell>
          <cell r="C6" t="str">
            <v>生产领域</v>
          </cell>
          <cell r="D6" t="str">
            <v>河南丰博天瑞水泥有限公司</v>
          </cell>
          <cell r="E6" t="str">
            <v>卫辉市</v>
          </cell>
          <cell r="F6" t="str">
            <v>河南丰博天瑞水泥有限公司</v>
          </cell>
          <cell r="G6" t="str">
            <v>卫辉市</v>
          </cell>
          <cell r="H6" t="str">
            <v>丰博天瑞</v>
          </cell>
          <cell r="I6" t="str">
            <v>50kg</v>
          </cell>
          <cell r="J6" t="str">
            <v>合格品</v>
          </cell>
          <cell r="K6" t="str">
            <v>2022.10</v>
          </cell>
          <cell r="L6" t="str">
            <v>2023.4.28</v>
          </cell>
          <cell r="M6" t="str">
            <v>合格</v>
          </cell>
        </row>
        <row r="7">
          <cell r="B7" t="str">
            <v>水泥包装袋</v>
          </cell>
          <cell r="C7" t="str">
            <v>生产领域</v>
          </cell>
          <cell r="D7" t="str">
            <v>卫辉王氏水泥有限公司</v>
          </cell>
          <cell r="E7" t="str">
            <v>卫辉市</v>
          </cell>
          <cell r="F7" t="str">
            <v>卫辉王氏水泥有限公司</v>
          </cell>
          <cell r="G7" t="str">
            <v>卫辉市</v>
          </cell>
          <cell r="H7" t="str">
            <v>王氏</v>
          </cell>
          <cell r="I7" t="str">
            <v>50kg</v>
          </cell>
          <cell r="J7" t="str">
            <v>合格品</v>
          </cell>
          <cell r="K7" t="str">
            <v>2022.10</v>
          </cell>
          <cell r="L7" t="str">
            <v>2023.4.28</v>
          </cell>
          <cell r="M7" t="str">
            <v>合格</v>
          </cell>
        </row>
        <row r="8">
          <cell r="B8" t="str">
            <v>水泥包装袋</v>
          </cell>
          <cell r="C8" t="str">
            <v>生产领域</v>
          </cell>
          <cell r="D8" t="str">
            <v>辉县市特种水泥厂</v>
          </cell>
          <cell r="E8" t="str">
            <v>辉县市</v>
          </cell>
          <cell r="F8" t="str">
            <v>辉县市特种水泥厂</v>
          </cell>
          <cell r="G8" t="str">
            <v>辉县市</v>
          </cell>
          <cell r="H8" t="str">
            <v>太行银星</v>
          </cell>
          <cell r="I8" t="str">
            <v>50kg</v>
          </cell>
          <cell r="J8" t="str">
            <v>合格品</v>
          </cell>
          <cell r="K8" t="str">
            <v>2022.10</v>
          </cell>
          <cell r="L8" t="str">
            <v>2023.5.4</v>
          </cell>
          <cell r="M8" t="str">
            <v>合格</v>
          </cell>
        </row>
        <row r="9">
          <cell r="B9" t="str">
            <v>水泥包装袋</v>
          </cell>
          <cell r="C9" t="str">
            <v>生产领域</v>
          </cell>
          <cell r="D9" t="str">
            <v>新乡市瑞丰水泥有限公司</v>
          </cell>
          <cell r="E9" t="str">
            <v>辉县市</v>
          </cell>
          <cell r="F9" t="str">
            <v>新乡市瑞丰水泥有限公司</v>
          </cell>
          <cell r="G9" t="str">
            <v>辉县市</v>
          </cell>
          <cell r="H9" t="str">
            <v>联豪</v>
          </cell>
          <cell r="I9" t="str">
            <v>50kg</v>
          </cell>
          <cell r="J9" t="str">
            <v>合格品</v>
          </cell>
          <cell r="K9" t="str">
            <v>2022.10</v>
          </cell>
          <cell r="L9" t="str">
            <v>2023.5.4</v>
          </cell>
          <cell r="M9" t="str">
            <v>合格</v>
          </cell>
        </row>
        <row r="10">
          <cell r="B10" t="str">
            <v>水泥包装袋</v>
          </cell>
          <cell r="C10" t="str">
            <v>生产领域</v>
          </cell>
          <cell r="D10" t="str">
            <v>新乡市丰收水泥厂</v>
          </cell>
          <cell r="E10" t="str">
            <v>辉县市</v>
          </cell>
          <cell r="F10" t="str">
            <v>新乡市丰收水泥厂</v>
          </cell>
          <cell r="G10" t="str">
            <v>辉县市</v>
          </cell>
          <cell r="H10" t="str">
            <v>佳丰</v>
          </cell>
          <cell r="I10" t="str">
            <v>50kg</v>
          </cell>
          <cell r="J10" t="str">
            <v>合格品</v>
          </cell>
          <cell r="K10" t="str">
            <v>2022.10</v>
          </cell>
          <cell r="L10" t="str">
            <v>2023.5.4</v>
          </cell>
          <cell r="M10" t="str">
            <v>合格</v>
          </cell>
        </row>
        <row r="11">
          <cell r="B11" t="str">
            <v>水泥包装袋</v>
          </cell>
          <cell r="C11" t="str">
            <v>生产领域</v>
          </cell>
          <cell r="D11" t="str">
            <v>河南孟电集团水泥有限公司</v>
          </cell>
          <cell r="E11" t="str">
            <v>辉县市</v>
          </cell>
          <cell r="F11" t="str">
            <v>河南孟电集团水泥有限公司</v>
          </cell>
          <cell r="G11" t="str">
            <v>辉县市</v>
          </cell>
          <cell r="H11" t="str">
            <v>孟电</v>
          </cell>
          <cell r="I11" t="str">
            <v>50kg</v>
          </cell>
          <cell r="J11" t="str">
            <v>合格品</v>
          </cell>
          <cell r="K11" t="str">
            <v>2022.10</v>
          </cell>
          <cell r="L11" t="str">
            <v>2023.5.4</v>
          </cell>
          <cell r="M11" t="str">
            <v>合格</v>
          </cell>
        </row>
        <row r="12">
          <cell r="B12" t="str">
            <v>水泥包装袋</v>
          </cell>
          <cell r="C12" t="str">
            <v>生产领域</v>
          </cell>
          <cell r="D12" t="str">
            <v>新乡市平安水泥有限公司</v>
          </cell>
          <cell r="E12" t="str">
            <v>延津县</v>
          </cell>
          <cell r="F12" t="str">
            <v>新乡市平安水泥有限公司</v>
          </cell>
          <cell r="G12" t="str">
            <v>延津县</v>
          </cell>
          <cell r="H12" t="str">
            <v>豫凤</v>
          </cell>
          <cell r="I12" t="str">
            <v>50kg</v>
          </cell>
          <cell r="J12" t="str">
            <v>合格品</v>
          </cell>
          <cell r="K12" t="str">
            <v>2022.10</v>
          </cell>
          <cell r="L12" t="str">
            <v>2023.5.9</v>
          </cell>
          <cell r="M12" t="str">
            <v>合格</v>
          </cell>
        </row>
        <row r="13">
          <cell r="B13" t="str">
            <v>水泥包装袋</v>
          </cell>
          <cell r="C13" t="str">
            <v>生产领域</v>
          </cell>
          <cell r="D13" t="str">
            <v>延津县鸿达建筑材料有限公司</v>
          </cell>
          <cell r="E13" t="str">
            <v>延津县</v>
          </cell>
          <cell r="F13" t="str">
            <v>延津县鸿达建筑材料有限公司</v>
          </cell>
          <cell r="G13" t="str">
            <v>延津县</v>
          </cell>
          <cell r="H13" t="str">
            <v>豫东中联·鸿升</v>
          </cell>
          <cell r="I13" t="str">
            <v>50kg</v>
          </cell>
          <cell r="J13" t="str">
            <v>合格品</v>
          </cell>
          <cell r="K13" t="str">
            <v>2022.10</v>
          </cell>
          <cell r="L13" t="str">
            <v>2023.5.10</v>
          </cell>
          <cell r="M13" t="str">
            <v>合格</v>
          </cell>
        </row>
        <row r="14">
          <cell r="B14" t="str">
            <v>水泥包装袋</v>
          </cell>
          <cell r="C14" t="str">
            <v>生产领域</v>
          </cell>
          <cell r="D14" t="str">
            <v>河南乾坤建材有限公司</v>
          </cell>
          <cell r="E14" t="str">
            <v>封丘县</v>
          </cell>
          <cell r="F14" t="str">
            <v>河南乾坤建材有限公司</v>
          </cell>
          <cell r="G14" t="str">
            <v>封丘县</v>
          </cell>
          <cell r="H14" t="str">
            <v>豫封</v>
          </cell>
          <cell r="I14" t="str">
            <v>50kg</v>
          </cell>
          <cell r="J14" t="str">
            <v>合格品</v>
          </cell>
          <cell r="K14" t="str">
            <v>2022.10</v>
          </cell>
          <cell r="L14" t="str">
            <v>2023.5.11</v>
          </cell>
          <cell r="M14" t="str">
            <v>合格</v>
          </cell>
        </row>
        <row r="15">
          <cell r="B15" t="str">
            <v>水泥包装袋</v>
          </cell>
          <cell r="C15" t="str">
            <v>生产领域</v>
          </cell>
          <cell r="D15" t="str">
            <v>新乡市丰华水泥有限公司</v>
          </cell>
          <cell r="E15" t="str">
            <v>封丘县</v>
          </cell>
          <cell r="F15" t="str">
            <v>新乡市丰华水泥有限公司</v>
          </cell>
          <cell r="G15" t="str">
            <v>封丘县</v>
          </cell>
          <cell r="H15" t="str">
            <v>丰华春江</v>
          </cell>
          <cell r="I15" t="str">
            <v>50kg</v>
          </cell>
          <cell r="J15" t="str">
            <v>合格品</v>
          </cell>
          <cell r="K15" t="str">
            <v>2022.10</v>
          </cell>
          <cell r="L15" t="str">
            <v>2023.5.11</v>
          </cell>
          <cell r="M15" t="str">
            <v>合格</v>
          </cell>
        </row>
        <row r="16">
          <cell r="B16" t="str">
            <v>水泥包装袋</v>
          </cell>
          <cell r="C16" t="str">
            <v>生产领域</v>
          </cell>
          <cell r="D16" t="str">
            <v>卫辉市天意水泥有限公司</v>
          </cell>
          <cell r="E16" t="str">
            <v>卫辉市</v>
          </cell>
          <cell r="F16" t="str">
            <v>卫辉市天意水泥有限公司</v>
          </cell>
          <cell r="G16" t="str">
            <v>卫辉市</v>
          </cell>
          <cell r="H16" t="str">
            <v>春河</v>
          </cell>
          <cell r="I16" t="str">
            <v>50kg</v>
          </cell>
          <cell r="J16" t="str">
            <v>合格品</v>
          </cell>
          <cell r="K16" t="str">
            <v>2022.10</v>
          </cell>
          <cell r="L16" t="str">
            <v>2023.5.12</v>
          </cell>
          <cell r="M16" t="str">
            <v>合格</v>
          </cell>
        </row>
        <row r="17">
          <cell r="B17" t="str">
            <v>水泥包装袋</v>
          </cell>
          <cell r="C17" t="str">
            <v>生产领域</v>
          </cell>
          <cell r="D17" t="str">
            <v>新乡市天凤水泥有限公司</v>
          </cell>
          <cell r="E17" t="str">
            <v>卫辉市</v>
          </cell>
          <cell r="F17" t="str">
            <v>新乡市天凤水泥有限公司</v>
          </cell>
          <cell r="G17" t="str">
            <v>卫辉市</v>
          </cell>
          <cell r="H17" t="str">
            <v>天凤同力</v>
          </cell>
          <cell r="I17" t="str">
            <v>50kg</v>
          </cell>
          <cell r="J17" t="str">
            <v>合格品</v>
          </cell>
          <cell r="K17" t="str">
            <v>2022.10</v>
          </cell>
          <cell r="L17" t="str">
            <v>2023.5.12</v>
          </cell>
          <cell r="M17" t="str">
            <v>合格</v>
          </cell>
        </row>
        <row r="18">
          <cell r="B18" t="str">
            <v>水泥包装袋</v>
          </cell>
          <cell r="C18" t="str">
            <v>生产领域</v>
          </cell>
          <cell r="D18" t="str">
            <v>新乡金灯水泥有限公司</v>
          </cell>
          <cell r="E18" t="str">
            <v>凤泉区</v>
          </cell>
          <cell r="F18" t="str">
            <v>新乡金灯水泥有限公司</v>
          </cell>
          <cell r="G18" t="str">
            <v>凤泉区</v>
          </cell>
          <cell r="H18" t="str">
            <v>金灯</v>
          </cell>
          <cell r="I18" t="str">
            <v>50kg</v>
          </cell>
          <cell r="J18" t="str">
            <v>合格品</v>
          </cell>
          <cell r="K18" t="str">
            <v>2022.10</v>
          </cell>
          <cell r="L18" t="str">
            <v>2023.5.15</v>
          </cell>
          <cell r="M18" t="str">
            <v>合格</v>
          </cell>
        </row>
        <row r="19">
          <cell r="B19" t="str">
            <v>水泥包装袋</v>
          </cell>
          <cell r="C19" t="str">
            <v>生产领域</v>
          </cell>
          <cell r="D19" t="str">
            <v>郑州市坤泰建材有限公司新乡分公司</v>
          </cell>
          <cell r="E19" t="str">
            <v>凤泉区</v>
          </cell>
          <cell r="F19" t="str">
            <v>郑州市坤泰建材有限公司新乡分公司</v>
          </cell>
          <cell r="G19" t="str">
            <v>凤泉区</v>
          </cell>
          <cell r="H19" t="str">
            <v>王氏</v>
          </cell>
          <cell r="I19" t="str">
            <v>50kg</v>
          </cell>
          <cell r="J19" t="str">
            <v>合格品</v>
          </cell>
          <cell r="K19" t="str">
            <v>2022.10</v>
          </cell>
          <cell r="L19" t="str">
            <v>2023.5.15</v>
          </cell>
          <cell r="M19" t="str">
            <v>合格</v>
          </cell>
        </row>
        <row r="20">
          <cell r="B20" t="str">
            <v>水泥包装袋</v>
          </cell>
          <cell r="C20" t="str">
            <v>生产领域</v>
          </cell>
          <cell r="D20" t="str">
            <v>新乡市恒海塑业有限公司</v>
          </cell>
          <cell r="E20" t="str">
            <v>凤泉区</v>
          </cell>
          <cell r="F20" t="str">
            <v>新乡市恒海塑业有限公司</v>
          </cell>
          <cell r="G20" t="str">
            <v>凤泉区</v>
          </cell>
          <cell r="H20" t="str">
            <v>/</v>
          </cell>
          <cell r="I20" t="str">
            <v>50kg</v>
          </cell>
          <cell r="J20" t="str">
            <v>合格品</v>
          </cell>
          <cell r="K20" t="str">
            <v>2022.10</v>
          </cell>
          <cell r="L20" t="str">
            <v>2023.5.15</v>
          </cell>
          <cell r="M20" t="str">
            <v>合格</v>
          </cell>
        </row>
        <row r="21">
          <cell r="B21" t="str">
            <v>水泥包装袋</v>
          </cell>
          <cell r="C21" t="str">
            <v>生产领域</v>
          </cell>
          <cell r="D21" t="str">
            <v>新乡市亨利建材股份有限公司</v>
          </cell>
          <cell r="E21" t="str">
            <v>辉县市</v>
          </cell>
          <cell r="F21" t="str">
            <v>新乡市亨利建材股份有限公司</v>
          </cell>
          <cell r="G21" t="str">
            <v>辉县市</v>
          </cell>
          <cell r="H21" t="str">
            <v>亨利·天瑞</v>
          </cell>
          <cell r="I21" t="str">
            <v>50kg</v>
          </cell>
          <cell r="J21" t="str">
            <v>合格品</v>
          </cell>
          <cell r="K21" t="str">
            <v>2022.10</v>
          </cell>
          <cell r="L21" t="str">
            <v>2023.5.15</v>
          </cell>
          <cell r="M21" t="str">
            <v>合格</v>
          </cell>
        </row>
        <row r="22">
          <cell r="B22" t="str">
            <v>水泥包装袋</v>
          </cell>
          <cell r="C22" t="str">
            <v>生产领域</v>
          </cell>
          <cell r="D22" t="str">
            <v>河南省新乡天泰水泥有限公司</v>
          </cell>
          <cell r="E22" t="str">
            <v>新乡县</v>
          </cell>
          <cell r="F22" t="str">
            <v>河南省新乡天泰水泥有限公司</v>
          </cell>
          <cell r="G22" t="str">
            <v>新乡县</v>
          </cell>
          <cell r="H22" t="str">
            <v>泰山天瑞</v>
          </cell>
          <cell r="I22" t="str">
            <v>50kg</v>
          </cell>
          <cell r="J22" t="str">
            <v>合格品</v>
          </cell>
          <cell r="K22" t="str">
            <v>2022.10</v>
          </cell>
          <cell r="L22" t="str">
            <v>2023.5.17</v>
          </cell>
          <cell r="M22" t="str">
            <v>合格</v>
          </cell>
        </row>
        <row r="23">
          <cell r="B23" t="str">
            <v>水泥包装袋</v>
          </cell>
          <cell r="C23" t="str">
            <v>生产领域</v>
          </cell>
          <cell r="D23" t="str">
            <v>新乡市黄河白水泥有限责任公司</v>
          </cell>
          <cell r="E23" t="str">
            <v>辉县市</v>
          </cell>
          <cell r="F23" t="str">
            <v>新乡市黄河白水泥有限责任公司</v>
          </cell>
          <cell r="G23" t="str">
            <v>辉县市</v>
          </cell>
          <cell r="H23" t="str">
            <v>白鸥</v>
          </cell>
          <cell r="I23" t="str">
            <v>50kg</v>
          </cell>
          <cell r="J23" t="str">
            <v>合格品</v>
          </cell>
          <cell r="K23" t="str">
            <v>2022.10</v>
          </cell>
          <cell r="L23" t="str">
            <v>2023.5.18</v>
          </cell>
          <cell r="M23" t="str">
            <v>合格</v>
          </cell>
        </row>
        <row r="24">
          <cell r="B24" t="str">
            <v>水泥包装袋</v>
          </cell>
          <cell r="C24" t="str">
            <v>生产领域</v>
          </cell>
          <cell r="D24" t="str">
            <v>新乡市李固水泥有限公司</v>
          </cell>
          <cell r="E24" t="str">
            <v>辉县市</v>
          </cell>
          <cell r="F24" t="str">
            <v>新乡市李固水泥有限公司</v>
          </cell>
          <cell r="G24" t="str">
            <v>辉县市</v>
          </cell>
          <cell r="H24" t="str">
            <v>李固</v>
          </cell>
          <cell r="I24" t="str">
            <v>50kg</v>
          </cell>
          <cell r="J24" t="str">
            <v>合格品</v>
          </cell>
          <cell r="K24" t="str">
            <v>2022.5</v>
          </cell>
          <cell r="L24" t="str">
            <v>2023.5.18</v>
          </cell>
          <cell r="M24" t="str">
            <v>合格</v>
          </cell>
        </row>
        <row r="25">
          <cell r="B25" t="str">
            <v>水泥包装袋</v>
          </cell>
          <cell r="C25" t="str">
            <v>生产领域</v>
          </cell>
          <cell r="D25" t="str">
            <v>新乡县敦留店水泥有限公司</v>
          </cell>
          <cell r="E25" t="str">
            <v>新乡县</v>
          </cell>
          <cell r="F25" t="str">
            <v>新乡县敦留店水泥有限公司</v>
          </cell>
          <cell r="G25" t="str">
            <v>新乡县</v>
          </cell>
          <cell r="H25" t="str">
            <v>阳光同力</v>
          </cell>
          <cell r="I25" t="str">
            <v>50kg</v>
          </cell>
          <cell r="J25" t="str">
            <v>合格品</v>
          </cell>
          <cell r="K25" t="str">
            <v>2023.3</v>
          </cell>
          <cell r="L25" t="str">
            <v>2023.6.1</v>
          </cell>
          <cell r="M25" t="str">
            <v>合格</v>
          </cell>
        </row>
        <row r="26">
          <cell r="B26" t="str">
            <v>水泥包装袋</v>
          </cell>
          <cell r="C26" t="str">
            <v>生产领域</v>
          </cell>
          <cell r="D26" t="str">
            <v>新乡市太行水泥粉磨有限公司</v>
          </cell>
          <cell r="E26" t="str">
            <v>辉县市</v>
          </cell>
          <cell r="F26" t="str">
            <v>新乡市太行水泥粉磨有限公司</v>
          </cell>
          <cell r="G26" t="str">
            <v>辉县市</v>
          </cell>
          <cell r="H26" t="str">
            <v>卫唐</v>
          </cell>
          <cell r="I26" t="str">
            <v>50kg</v>
          </cell>
          <cell r="J26" t="str">
            <v>合格品</v>
          </cell>
          <cell r="K26" t="str">
            <v>2023.3</v>
          </cell>
          <cell r="L26" t="str">
            <v>2023.6.1</v>
          </cell>
          <cell r="M26" t="str">
            <v>合格</v>
          </cell>
        </row>
        <row r="27">
          <cell r="B27" t="str">
            <v>水泥包装袋</v>
          </cell>
          <cell r="C27" t="str">
            <v>生产领域</v>
          </cell>
          <cell r="D27" t="str">
            <v>卫辉市天瑞水泥有限公司</v>
          </cell>
          <cell r="E27" t="str">
            <v>卫辉市</v>
          </cell>
          <cell r="F27" t="str">
            <v>卫辉市天瑞水泥有限公司</v>
          </cell>
          <cell r="G27" t="str">
            <v>卫辉市</v>
          </cell>
          <cell r="H27" t="str">
            <v>天瑞</v>
          </cell>
          <cell r="I27" t="str">
            <v>50kg</v>
          </cell>
          <cell r="J27" t="str">
            <v>合格品</v>
          </cell>
          <cell r="K27" t="str">
            <v>2022.3</v>
          </cell>
          <cell r="L27" t="str">
            <v>2023.5.18</v>
          </cell>
          <cell r="M27" t="str">
            <v>合格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三相异步振动电机</v>
          </cell>
          <cell r="C4" t="str">
            <v>生产领域</v>
          </cell>
          <cell r="D4" t="str">
            <v>新乡新兰贝克振动电机有限公司</v>
          </cell>
          <cell r="E4" t="str">
            <v>牧野区</v>
          </cell>
          <cell r="F4" t="str">
            <v>新乡新兰贝克振动电机有限公司</v>
          </cell>
          <cell r="G4" t="str">
            <v>牧野区</v>
          </cell>
          <cell r="H4" t="str">
            <v>新兰贝克</v>
          </cell>
          <cell r="I4" t="str">
            <v>XVM-A16-4</v>
          </cell>
          <cell r="J4" t="str">
            <v>合格品</v>
          </cell>
          <cell r="K4" t="str">
            <v>2023.3</v>
          </cell>
          <cell r="L4" t="str">
            <v>2023.7.6</v>
          </cell>
          <cell r="M4" t="str">
            <v>合格</v>
          </cell>
        </row>
        <row r="5">
          <cell r="B5" t="str">
            <v>三相异步振动电机</v>
          </cell>
          <cell r="C5" t="str">
            <v>生产领域</v>
          </cell>
          <cell r="D5" t="str">
            <v>新乡市荣达特种机械电机有限公司</v>
          </cell>
          <cell r="E5" t="str">
            <v>卫滨区</v>
          </cell>
          <cell r="F5" t="str">
            <v>新乡市荣达特种机械电机有限公司</v>
          </cell>
          <cell r="G5" t="str">
            <v>卫滨区</v>
          </cell>
          <cell r="H5" t="str">
            <v>荣豫达</v>
          </cell>
          <cell r="I5" t="str">
            <v>YZS-3-4</v>
          </cell>
          <cell r="J5" t="str">
            <v>合格品</v>
          </cell>
          <cell r="K5" t="str">
            <v>2023.4</v>
          </cell>
          <cell r="L5" t="str">
            <v>2023.7.6</v>
          </cell>
          <cell r="M5" t="str">
            <v>合格</v>
          </cell>
        </row>
        <row r="6">
          <cell r="B6" t="str">
            <v>三相异步振动电机</v>
          </cell>
          <cell r="C6" t="str">
            <v>生产领域</v>
          </cell>
          <cell r="D6" t="str">
            <v>新乡市豫达电机有限公司</v>
          </cell>
          <cell r="E6" t="str">
            <v>卫滨区</v>
          </cell>
          <cell r="F6" t="str">
            <v>新乡市豫达电机有限公司</v>
          </cell>
          <cell r="G6" t="str">
            <v>卫滨区</v>
          </cell>
          <cell r="H6" t="str">
            <v>/</v>
          </cell>
          <cell r="I6" t="str">
            <v>YZS-15.-4</v>
          </cell>
          <cell r="J6" t="str">
            <v>合格品</v>
          </cell>
          <cell r="K6" t="str">
            <v>2023.5</v>
          </cell>
          <cell r="L6" t="str">
            <v>2023.7.10</v>
          </cell>
          <cell r="M6" t="str">
            <v>合格</v>
          </cell>
        </row>
        <row r="7">
          <cell r="B7" t="str">
            <v>三相异步振动电机</v>
          </cell>
          <cell r="C7" t="str">
            <v>生产领域</v>
          </cell>
          <cell r="D7" t="str">
            <v>新乡市宏达振动设备有限责任公司</v>
          </cell>
          <cell r="E7" t="str">
            <v>牧野区</v>
          </cell>
          <cell r="F7" t="str">
            <v>新乡市宏达振动设备有限责任公司</v>
          </cell>
          <cell r="G7" t="str">
            <v>牧野区</v>
          </cell>
          <cell r="H7" t="str">
            <v>/</v>
          </cell>
          <cell r="I7" t="str">
            <v>YZO-5-6</v>
          </cell>
          <cell r="J7" t="str">
            <v>合格品</v>
          </cell>
          <cell r="K7" t="str">
            <v>2023.6</v>
          </cell>
          <cell r="L7" t="str">
            <v>2023.7.13</v>
          </cell>
          <cell r="M7" t="str">
            <v>合格</v>
          </cell>
        </row>
        <row r="8">
          <cell r="B8" t="str">
            <v>三相异步振动电机</v>
          </cell>
          <cell r="C8" t="str">
            <v>生产领域</v>
          </cell>
          <cell r="D8" t="str">
            <v>新乡市宏源机械科技有限公司</v>
          </cell>
          <cell r="E8" t="str">
            <v>牧野区</v>
          </cell>
          <cell r="F8" t="str">
            <v>新乡市宏源机械科技有限公司</v>
          </cell>
          <cell r="G8" t="str">
            <v>牧野区</v>
          </cell>
          <cell r="H8" t="str">
            <v>宏源振动</v>
          </cell>
          <cell r="I8" t="str">
            <v>YZS-8-6</v>
          </cell>
          <cell r="J8" t="str">
            <v>合格品</v>
          </cell>
          <cell r="K8" t="str">
            <v>2023.5</v>
          </cell>
          <cell r="L8" t="str">
            <v>2023.7.18</v>
          </cell>
          <cell r="M8" t="str">
            <v>合格</v>
          </cell>
        </row>
        <row r="9">
          <cell r="B9" t="str">
            <v>三相异步振动电机</v>
          </cell>
          <cell r="C9" t="str">
            <v>生产领域</v>
          </cell>
          <cell r="D9" t="str">
            <v>新乡市通用电机有限公司</v>
          </cell>
          <cell r="E9" t="str">
            <v>经开区</v>
          </cell>
          <cell r="F9" t="str">
            <v>新乡市通用电机有限公司</v>
          </cell>
          <cell r="G9" t="str">
            <v>经开区</v>
          </cell>
          <cell r="H9" t="str">
            <v>ZJK</v>
          </cell>
          <cell r="I9" t="str">
            <v>YZU-40-6</v>
          </cell>
          <cell r="J9" t="str">
            <v>合格品</v>
          </cell>
          <cell r="K9" t="str">
            <v>2023.5</v>
          </cell>
          <cell r="L9" t="str">
            <v>2023.7.19</v>
          </cell>
          <cell r="M9" t="str">
            <v>合格</v>
          </cell>
        </row>
        <row r="10">
          <cell r="B10" t="str">
            <v>三相异步振动电机</v>
          </cell>
          <cell r="C10" t="str">
            <v>生产领域</v>
          </cell>
          <cell r="D10" t="str">
            <v>新乡市顺新机械制造有限公司</v>
          </cell>
          <cell r="E10" t="str">
            <v>凤泉区</v>
          </cell>
          <cell r="F10" t="str">
            <v>新乡市顺新机械制造有限公司</v>
          </cell>
          <cell r="G10" t="str">
            <v>凤泉区</v>
          </cell>
          <cell r="H10" t="str">
            <v>顺新机械</v>
          </cell>
          <cell r="I10" t="str">
            <v>VB-40306-W</v>
          </cell>
          <cell r="J10" t="str">
            <v>合格品</v>
          </cell>
          <cell r="K10" t="str">
            <v>2023.6</v>
          </cell>
          <cell r="L10" t="str">
            <v>2023.7.24</v>
          </cell>
          <cell r="M10" t="str">
            <v>合格</v>
          </cell>
        </row>
        <row r="11">
          <cell r="B11" t="str">
            <v>三相异步振动电机</v>
          </cell>
          <cell r="C11" t="str">
            <v>生产领域</v>
          </cell>
          <cell r="D11" t="str">
            <v>新乡市富豪电机制造有限公司</v>
          </cell>
          <cell r="E11" t="str">
            <v>凤泉区</v>
          </cell>
          <cell r="F11" t="str">
            <v>新乡市富豪电机制造有限公司</v>
          </cell>
          <cell r="G11" t="str">
            <v>凤泉区</v>
          </cell>
          <cell r="H11" t="str">
            <v>棣华富豪</v>
          </cell>
          <cell r="I11" t="str">
            <v>YZS-15.-4</v>
          </cell>
          <cell r="J11" t="str">
            <v>合格品</v>
          </cell>
          <cell r="K11" t="str">
            <v>2023.5</v>
          </cell>
          <cell r="L11" t="str">
            <v>2023.7.26</v>
          </cell>
          <cell r="M11" t="str">
            <v>合格</v>
          </cell>
        </row>
        <row r="12">
          <cell r="B12" t="str">
            <v>三相异步振动电机</v>
          </cell>
          <cell r="C12" t="str">
            <v>生产领域</v>
          </cell>
          <cell r="D12" t="str">
            <v>新乡市新久振动机械有限公司</v>
          </cell>
          <cell r="E12" t="str">
            <v>卫滨区</v>
          </cell>
          <cell r="F12" t="str">
            <v>新乡市新久振动机械有限公司</v>
          </cell>
          <cell r="G12" t="str">
            <v>卫滨区</v>
          </cell>
          <cell r="H12" t="str">
            <v>新久</v>
          </cell>
          <cell r="I12" t="str">
            <v>YZU-2-4</v>
          </cell>
          <cell r="J12" t="str">
            <v>合格品</v>
          </cell>
          <cell r="K12" t="str">
            <v>2023.5</v>
          </cell>
          <cell r="L12" t="str">
            <v>2023.7.27</v>
          </cell>
          <cell r="M12" t="str">
            <v>合格</v>
          </cell>
        </row>
        <row r="13">
          <cell r="B13" t="str">
            <v>三相异步振动电机</v>
          </cell>
          <cell r="C13" t="str">
            <v>生产领域</v>
          </cell>
          <cell r="D13" t="str">
            <v>新乡市顺富机电设备有限公司</v>
          </cell>
          <cell r="E13" t="str">
            <v>辉县市</v>
          </cell>
          <cell r="F13" t="str">
            <v>新乡市顺富机电设备有限公司</v>
          </cell>
          <cell r="G13" t="str">
            <v>辉县市</v>
          </cell>
          <cell r="H13" t="str">
            <v>/</v>
          </cell>
          <cell r="I13" t="str">
            <v>YZS-15.-4</v>
          </cell>
          <cell r="J13" t="str">
            <v>合格品</v>
          </cell>
          <cell r="K13" t="str">
            <v>2023.6</v>
          </cell>
          <cell r="L13" t="str">
            <v>2023.7.27</v>
          </cell>
          <cell r="M13" t="str">
            <v>合格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方形摇摆筛</v>
          </cell>
          <cell r="C4" t="str">
            <v>生产领域</v>
          </cell>
          <cell r="D4" t="str">
            <v>新乡市先锋振动机械有限公司</v>
          </cell>
          <cell r="E4" t="str">
            <v>牧野区</v>
          </cell>
          <cell r="F4" t="str">
            <v>新乡市先锋振动机械有限公司</v>
          </cell>
          <cell r="G4" t="str">
            <v>牧野区</v>
          </cell>
          <cell r="H4" t="str">
            <v>华兴</v>
          </cell>
          <cell r="I4" t="str">
            <v>2FYB-2036-4P</v>
          </cell>
          <cell r="J4" t="str">
            <v>合格品</v>
          </cell>
          <cell r="K4" t="str">
            <v>2020.10</v>
          </cell>
          <cell r="L4" t="str">
            <v>2023.7.3</v>
          </cell>
          <cell r="M4" t="str">
            <v>合格</v>
          </cell>
        </row>
        <row r="5">
          <cell r="B5" t="str">
            <v>摇摆筛</v>
          </cell>
          <cell r="C5" t="str">
            <v>生产领域</v>
          </cell>
          <cell r="D5" t="str">
            <v>新乡市银星机械设备有限公司</v>
          </cell>
          <cell r="E5" t="str">
            <v>新乡县</v>
          </cell>
          <cell r="F5" t="str">
            <v>新乡市银星机械设备有限公司</v>
          </cell>
          <cell r="G5" t="str">
            <v>新乡县</v>
          </cell>
          <cell r="H5" t="str">
            <v>豫银星</v>
          </cell>
          <cell r="I5" t="str">
            <v>φ1600mm</v>
          </cell>
          <cell r="J5" t="str">
            <v>合格品</v>
          </cell>
          <cell r="K5" t="str">
            <v>2023.6</v>
          </cell>
          <cell r="L5" t="str">
            <v>2023.7.4</v>
          </cell>
          <cell r="M5" t="str">
            <v>合格</v>
          </cell>
        </row>
        <row r="6">
          <cell r="B6" t="str">
            <v>旋振筛</v>
          </cell>
          <cell r="C6" t="str">
            <v>生产领域</v>
          </cell>
          <cell r="D6" t="str">
            <v>新乡市天丰振动机械有限公司</v>
          </cell>
          <cell r="E6" t="str">
            <v>牧野区</v>
          </cell>
          <cell r="F6" t="str">
            <v>新乡市天丰振动机械有限公司</v>
          </cell>
          <cell r="G6" t="str">
            <v>牧野区</v>
          </cell>
          <cell r="H6" t="str">
            <v>路振</v>
          </cell>
          <cell r="I6" t="str">
            <v>φ1000mm</v>
          </cell>
          <cell r="J6" t="str">
            <v>合格品</v>
          </cell>
          <cell r="K6" t="str">
            <v>2023.5</v>
          </cell>
          <cell r="L6" t="str">
            <v>2023.7.7</v>
          </cell>
          <cell r="M6" t="str">
            <v>合格</v>
          </cell>
        </row>
        <row r="7">
          <cell r="B7" t="str">
            <v>直线筛</v>
          </cell>
          <cell r="C7" t="str">
            <v>生产领域</v>
          </cell>
          <cell r="D7" t="str">
            <v>新乡市天丰振动机械有限公司</v>
          </cell>
          <cell r="E7" t="str">
            <v>牧野区</v>
          </cell>
          <cell r="F7" t="str">
            <v>新乡市天丰振动机械有限公司</v>
          </cell>
          <cell r="G7" t="str">
            <v>牧野区</v>
          </cell>
          <cell r="H7" t="str">
            <v>路振</v>
          </cell>
          <cell r="I7" t="str">
            <v>TZS-1540-4F</v>
          </cell>
          <cell r="J7" t="str">
            <v>合格品</v>
          </cell>
          <cell r="K7" t="str">
            <v>2023.4</v>
          </cell>
          <cell r="L7" t="str">
            <v>2023.7.7</v>
          </cell>
          <cell r="M7" t="str">
            <v>合格</v>
          </cell>
        </row>
        <row r="8">
          <cell r="B8" t="str">
            <v>旋振筛</v>
          </cell>
          <cell r="C8" t="str">
            <v>生产领域</v>
          </cell>
          <cell r="D8" t="str">
            <v>新乡市大汉振动机械有限公司</v>
          </cell>
          <cell r="E8" t="str">
            <v>延津县</v>
          </cell>
          <cell r="F8" t="str">
            <v>新乡市大汉振动机械有限公司</v>
          </cell>
          <cell r="G8" t="str">
            <v>延津县</v>
          </cell>
          <cell r="H8" t="str">
            <v>/</v>
          </cell>
          <cell r="I8" t="str">
            <v>φ1000mm</v>
          </cell>
          <cell r="J8" t="str">
            <v>合格品</v>
          </cell>
          <cell r="K8" t="str">
            <v>2023.3.4</v>
          </cell>
          <cell r="L8" t="str">
            <v>2023..710</v>
          </cell>
          <cell r="M8" t="str">
            <v>合格</v>
          </cell>
        </row>
        <row r="9">
          <cell r="B9" t="str">
            <v>矿用座式振动筛</v>
          </cell>
          <cell r="C9" t="str">
            <v>生产领域</v>
          </cell>
          <cell r="D9" t="str">
            <v>新乡市第一振动机械厂有限公司</v>
          </cell>
          <cell r="E9" t="str">
            <v>牧野区</v>
          </cell>
          <cell r="F9" t="str">
            <v>新乡市第一振动机械厂有限公司</v>
          </cell>
          <cell r="G9" t="str">
            <v>牧野区</v>
          </cell>
          <cell r="H9" t="str">
            <v>国风</v>
          </cell>
          <cell r="I9" t="str">
            <v>KZS-1536</v>
          </cell>
          <cell r="J9" t="str">
            <v>合格品</v>
          </cell>
          <cell r="K9" t="str">
            <v>2023.5</v>
          </cell>
          <cell r="L9" t="str">
            <v>2023.7.18</v>
          </cell>
          <cell r="M9" t="str">
            <v>合格</v>
          </cell>
        </row>
        <row r="10">
          <cell r="B10" t="str">
            <v>直线振动筛</v>
          </cell>
          <cell r="C10" t="str">
            <v>生产领域</v>
          </cell>
          <cell r="D10" t="str">
            <v>新乡市宏源机械科技有限公司</v>
          </cell>
          <cell r="E10" t="str">
            <v>牧野区</v>
          </cell>
          <cell r="F10" t="str">
            <v>新乡市宏源机械科技有限公司</v>
          </cell>
          <cell r="G10" t="str">
            <v>牧野区</v>
          </cell>
          <cell r="H10" t="str">
            <v>宏源振动</v>
          </cell>
          <cell r="I10" t="str">
            <v>ZZS-1025</v>
          </cell>
          <cell r="J10" t="str">
            <v>合格品</v>
          </cell>
          <cell r="K10" t="str">
            <v>2023.6</v>
          </cell>
          <cell r="L10" t="str">
            <v>2023.7.18</v>
          </cell>
          <cell r="M10" t="str">
            <v>合格</v>
          </cell>
        </row>
        <row r="11">
          <cell r="B11" t="str">
            <v>锂电池回收利用设备</v>
          </cell>
          <cell r="C11" t="str">
            <v>生产领域</v>
          </cell>
          <cell r="D11" t="str">
            <v>河南人从众机械制造有限公司</v>
          </cell>
          <cell r="E11" t="str">
            <v>红旗区</v>
          </cell>
          <cell r="F11" t="str">
            <v>河南人从众机械制造有限公司</v>
          </cell>
          <cell r="G11" t="str">
            <v>红旗区</v>
          </cell>
          <cell r="H11" t="str">
            <v>人从众制造</v>
          </cell>
          <cell r="I11" t="str">
            <v>/</v>
          </cell>
          <cell r="J11" t="str">
            <v>合格品</v>
          </cell>
          <cell r="K11" t="str">
            <v>2023.6</v>
          </cell>
          <cell r="L11" t="str">
            <v>2023.7.19</v>
          </cell>
          <cell r="M11" t="str">
            <v>合格</v>
          </cell>
        </row>
        <row r="12">
          <cell r="B12" t="str">
            <v>摇摆筛</v>
          </cell>
          <cell r="C12" t="str">
            <v>生产领域</v>
          </cell>
          <cell r="D12" t="str">
            <v>河南人从众机械制造有限公司</v>
          </cell>
          <cell r="E12" t="str">
            <v>红旗区</v>
          </cell>
          <cell r="F12" t="str">
            <v>河南人从众机械制造有限公司</v>
          </cell>
          <cell r="G12" t="str">
            <v>红旗区</v>
          </cell>
          <cell r="H12" t="str">
            <v>人从众制造</v>
          </cell>
          <cell r="I12" t="str">
            <v>/</v>
          </cell>
          <cell r="J12" t="str">
            <v>合格品</v>
          </cell>
          <cell r="K12" t="str">
            <v>2023.6</v>
          </cell>
          <cell r="L12" t="str">
            <v>2023.7.19</v>
          </cell>
          <cell r="M12" t="str">
            <v>合格</v>
          </cell>
        </row>
        <row r="13">
          <cell r="B13" t="str">
            <v>摇摆筛</v>
          </cell>
          <cell r="C13" t="str">
            <v>生产领域</v>
          </cell>
          <cell r="D13" t="str">
            <v>新乡市三圆堂机械有限公司</v>
          </cell>
          <cell r="E13" t="str">
            <v>新乡县</v>
          </cell>
          <cell r="F13" t="str">
            <v>新乡市三圆堂机械有限公司</v>
          </cell>
          <cell r="G13" t="str">
            <v>新乡县</v>
          </cell>
          <cell r="H13" t="str">
            <v>三圆堂</v>
          </cell>
          <cell r="I13" t="str">
            <v>φ1000mm</v>
          </cell>
          <cell r="J13" t="str">
            <v>合格品</v>
          </cell>
          <cell r="K13" t="str">
            <v>2023.6</v>
          </cell>
          <cell r="L13" t="str">
            <v>2023.7.20</v>
          </cell>
          <cell r="M13" t="str">
            <v>合格</v>
          </cell>
        </row>
        <row r="14">
          <cell r="B14" t="str">
            <v>矿用座式振动筛</v>
          </cell>
          <cell r="C14" t="str">
            <v>生产领域</v>
          </cell>
          <cell r="D14" t="str">
            <v>河南丰泉机械有限公司</v>
          </cell>
          <cell r="E14" t="str">
            <v>凤泉区</v>
          </cell>
          <cell r="F14" t="str">
            <v>河南丰泉机械有限公司</v>
          </cell>
          <cell r="G14" t="str">
            <v>凤泉区</v>
          </cell>
          <cell r="H14" t="str">
            <v>河南丰泉</v>
          </cell>
          <cell r="I14">
            <v>2060</v>
          </cell>
          <cell r="J14" t="str">
            <v>合格品</v>
          </cell>
          <cell r="K14" t="str">
            <v>2023.6</v>
          </cell>
          <cell r="L14" t="str">
            <v>2023.7.24</v>
          </cell>
          <cell r="M14" t="str">
            <v>合格</v>
          </cell>
        </row>
        <row r="15">
          <cell r="B15" t="str">
            <v>超声波振动筛</v>
          </cell>
          <cell r="C15" t="str">
            <v>生产领域</v>
          </cell>
          <cell r="D15" t="str">
            <v>新乡市雷蒙特机械有限公司</v>
          </cell>
          <cell r="E15" t="str">
            <v>高新区</v>
          </cell>
          <cell r="F15" t="str">
            <v>新乡市雷蒙特机械有限公司</v>
          </cell>
          <cell r="G15" t="str">
            <v>高新区</v>
          </cell>
          <cell r="H15" t="str">
            <v>雷蒙特</v>
          </cell>
          <cell r="I15" t="str">
            <v>MC-1200-2S</v>
          </cell>
          <cell r="J15" t="str">
            <v>合格品</v>
          </cell>
          <cell r="K15" t="str">
            <v>2023.6</v>
          </cell>
          <cell r="L15" t="str">
            <v>2023.8.21</v>
          </cell>
          <cell r="M15" t="str">
            <v>合格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6"/>
  <sheetViews>
    <sheetView workbookViewId="0">
      <selection activeCell="A3" sqref="A$1:M$1048576"/>
    </sheetView>
  </sheetViews>
  <sheetFormatPr defaultColWidth="9" defaultRowHeight="14.25"/>
  <cols>
    <col min="1" max="1" width="6.375" customWidth="1"/>
    <col min="4" max="4" width="12.75" customWidth="1"/>
    <col min="5" max="5" width="11.5" customWidth="1"/>
    <col min="6" max="6" width="13.125" customWidth="1"/>
    <col min="7" max="7" width="11.5" customWidth="1"/>
    <col min="11" max="11" width="9.25"/>
    <col min="12" max="12" width="8.875" customWidth="1"/>
  </cols>
  <sheetData>
    <row r="1" s="43" customFormat="1" ht="27" spans="1:13">
      <c r="A1" s="2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13"/>
      <c r="M1" s="2"/>
    </row>
    <row r="2" s="43" customFormat="1" spans="1:13">
      <c r="A2" s="4" t="s">
        <v>1</v>
      </c>
      <c r="B2" s="4"/>
      <c r="C2" s="4"/>
      <c r="D2" s="4"/>
      <c r="E2" s="11" t="s">
        <v>2</v>
      </c>
      <c r="F2" s="11"/>
      <c r="G2" s="4" t="s">
        <v>3</v>
      </c>
      <c r="H2" s="4"/>
      <c r="I2" s="11"/>
      <c r="J2" s="3" t="s">
        <v>4</v>
      </c>
      <c r="K2" s="3"/>
      <c r="L2" s="14"/>
      <c r="M2" s="3"/>
    </row>
    <row r="3" s="43" customFormat="1" ht="71.25" spans="1:1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15" t="s">
        <v>16</v>
      </c>
      <c r="M3" s="5" t="s">
        <v>17</v>
      </c>
    </row>
    <row r="4" s="43" customFormat="1" ht="28.5" spans="1:13">
      <c r="A4" s="6">
        <v>1</v>
      </c>
      <c r="B4" s="7" t="s">
        <v>18</v>
      </c>
      <c r="C4" s="6" t="s">
        <v>19</v>
      </c>
      <c r="D4" s="7" t="s">
        <v>20</v>
      </c>
      <c r="E4" s="7" t="s">
        <v>21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6" t="s">
        <v>25</v>
      </c>
      <c r="L4" s="45" t="s">
        <v>25</v>
      </c>
      <c r="M4" s="7" t="s">
        <v>26</v>
      </c>
    </row>
    <row r="5" s="43" customFormat="1" ht="28.5" spans="1:13">
      <c r="A5" s="6">
        <v>2</v>
      </c>
      <c r="B5" s="7" t="s">
        <v>27</v>
      </c>
      <c r="C5" s="6" t="s">
        <v>19</v>
      </c>
      <c r="D5" s="7" t="s">
        <v>28</v>
      </c>
      <c r="E5" s="7" t="s">
        <v>21</v>
      </c>
      <c r="F5" s="7" t="s">
        <v>28</v>
      </c>
      <c r="G5" s="7" t="s">
        <v>21</v>
      </c>
      <c r="H5" s="7" t="s">
        <v>22</v>
      </c>
      <c r="I5" s="7" t="s">
        <v>23</v>
      </c>
      <c r="J5" s="7" t="s">
        <v>24</v>
      </c>
      <c r="K5" s="16" t="s">
        <v>25</v>
      </c>
      <c r="L5" s="45" t="s">
        <v>25</v>
      </c>
      <c r="M5" s="7" t="s">
        <v>26</v>
      </c>
    </row>
    <row r="6" s="43" customFormat="1" ht="42.75" spans="1:13">
      <c r="A6" s="6">
        <v>3</v>
      </c>
      <c r="B6" s="7" t="s">
        <v>18</v>
      </c>
      <c r="C6" s="6" t="s">
        <v>19</v>
      </c>
      <c r="D6" s="7" t="s">
        <v>29</v>
      </c>
      <c r="E6" s="7" t="s">
        <v>30</v>
      </c>
      <c r="F6" s="7" t="s">
        <v>29</v>
      </c>
      <c r="G6" s="7" t="s">
        <v>30</v>
      </c>
      <c r="H6" s="7" t="s">
        <v>22</v>
      </c>
      <c r="I6" s="7" t="s">
        <v>23</v>
      </c>
      <c r="J6" s="7" t="s">
        <v>24</v>
      </c>
      <c r="K6" s="16" t="s">
        <v>31</v>
      </c>
      <c r="L6" s="45" t="s">
        <v>31</v>
      </c>
      <c r="M6" s="7" t="s">
        <v>26</v>
      </c>
    </row>
    <row r="7" s="43" customFormat="1" ht="28.5" spans="1:13">
      <c r="A7" s="6">
        <v>4</v>
      </c>
      <c r="B7" s="7" t="s">
        <v>27</v>
      </c>
      <c r="C7" s="6" t="s">
        <v>19</v>
      </c>
      <c r="D7" s="7" t="s">
        <v>32</v>
      </c>
      <c r="E7" s="7" t="s">
        <v>30</v>
      </c>
      <c r="F7" s="7" t="s">
        <v>32</v>
      </c>
      <c r="G7" s="7" t="s">
        <v>30</v>
      </c>
      <c r="H7" s="7" t="s">
        <v>22</v>
      </c>
      <c r="I7" s="7" t="s">
        <v>23</v>
      </c>
      <c r="J7" s="7" t="s">
        <v>24</v>
      </c>
      <c r="K7" s="17" t="s">
        <v>31</v>
      </c>
      <c r="L7" s="46" t="s">
        <v>31</v>
      </c>
      <c r="M7" s="22" t="s">
        <v>26</v>
      </c>
    </row>
    <row r="8" s="43" customFormat="1" ht="28.5" spans="1:13">
      <c r="A8" s="6">
        <v>5</v>
      </c>
      <c r="B8" s="7" t="s">
        <v>18</v>
      </c>
      <c r="C8" s="6" t="s">
        <v>19</v>
      </c>
      <c r="D8" s="7" t="s">
        <v>33</v>
      </c>
      <c r="E8" s="7" t="s">
        <v>34</v>
      </c>
      <c r="F8" s="7" t="s">
        <v>33</v>
      </c>
      <c r="G8" s="7" t="s">
        <v>34</v>
      </c>
      <c r="H8" s="7" t="s">
        <v>22</v>
      </c>
      <c r="I8" s="7" t="s">
        <v>23</v>
      </c>
      <c r="J8" s="7" t="s">
        <v>24</v>
      </c>
      <c r="K8" s="19" t="s">
        <v>35</v>
      </c>
      <c r="L8" s="46" t="s">
        <v>35</v>
      </c>
      <c r="M8" s="22" t="s">
        <v>26</v>
      </c>
    </row>
    <row r="9" s="43" customFormat="1" ht="28.5" spans="1:13">
      <c r="A9" s="6">
        <v>6</v>
      </c>
      <c r="B9" s="7" t="s">
        <v>18</v>
      </c>
      <c r="C9" s="6" t="s">
        <v>19</v>
      </c>
      <c r="D9" s="7" t="s">
        <v>36</v>
      </c>
      <c r="E9" s="7" t="s">
        <v>37</v>
      </c>
      <c r="F9" s="7" t="s">
        <v>36</v>
      </c>
      <c r="G9" s="7" t="s">
        <v>37</v>
      </c>
      <c r="H9" s="7" t="s">
        <v>22</v>
      </c>
      <c r="I9" s="7" t="s">
        <v>23</v>
      </c>
      <c r="J9" s="7" t="s">
        <v>24</v>
      </c>
      <c r="K9" s="19" t="s">
        <v>35</v>
      </c>
      <c r="L9" s="46" t="s">
        <v>35</v>
      </c>
      <c r="M9" s="22" t="s">
        <v>26</v>
      </c>
    </row>
    <row r="10" s="43" customFormat="1" ht="30" spans="1:13">
      <c r="A10" s="6">
        <v>7</v>
      </c>
      <c r="B10" s="8" t="s">
        <v>18</v>
      </c>
      <c r="C10" s="6" t="s">
        <v>19</v>
      </c>
      <c r="D10" s="8" t="s">
        <v>38</v>
      </c>
      <c r="E10" s="7" t="s">
        <v>39</v>
      </c>
      <c r="F10" s="8" t="s">
        <v>38</v>
      </c>
      <c r="G10" s="7" t="s">
        <v>39</v>
      </c>
      <c r="H10" s="8" t="s">
        <v>22</v>
      </c>
      <c r="I10" s="8" t="s">
        <v>23</v>
      </c>
      <c r="J10" s="7" t="s">
        <v>24</v>
      </c>
      <c r="K10" s="8" t="s">
        <v>40</v>
      </c>
      <c r="L10" s="20" t="s">
        <v>40</v>
      </c>
      <c r="M10" s="7" t="s">
        <v>26</v>
      </c>
    </row>
    <row r="11" s="43" customFormat="1" ht="30" spans="1:13">
      <c r="A11" s="6">
        <v>8</v>
      </c>
      <c r="B11" s="8" t="s">
        <v>18</v>
      </c>
      <c r="C11" s="6" t="s">
        <v>19</v>
      </c>
      <c r="D11" s="8" t="s">
        <v>41</v>
      </c>
      <c r="E11" s="7" t="s">
        <v>42</v>
      </c>
      <c r="F11" s="8" t="s">
        <v>41</v>
      </c>
      <c r="G11" s="7" t="s">
        <v>42</v>
      </c>
      <c r="H11" s="8" t="s">
        <v>22</v>
      </c>
      <c r="I11" s="8" t="s">
        <v>23</v>
      </c>
      <c r="J11" s="7" t="s">
        <v>24</v>
      </c>
      <c r="K11" s="8" t="s">
        <v>43</v>
      </c>
      <c r="L11" s="18" t="s">
        <v>43</v>
      </c>
      <c r="M11" s="7" t="s">
        <v>26</v>
      </c>
    </row>
    <row r="12" s="43" customFormat="1" ht="30" spans="1:13">
      <c r="A12" s="6">
        <v>9</v>
      </c>
      <c r="B12" s="8" t="s">
        <v>18</v>
      </c>
      <c r="C12" s="6" t="s">
        <v>19</v>
      </c>
      <c r="D12" s="8" t="s">
        <v>44</v>
      </c>
      <c r="E12" s="7" t="s">
        <v>45</v>
      </c>
      <c r="F12" s="8" t="s">
        <v>44</v>
      </c>
      <c r="G12" s="7" t="s">
        <v>45</v>
      </c>
      <c r="H12" s="8" t="s">
        <v>22</v>
      </c>
      <c r="I12" s="8" t="s">
        <v>23</v>
      </c>
      <c r="J12" s="7" t="s">
        <v>24</v>
      </c>
      <c r="K12" s="18" t="s">
        <v>46</v>
      </c>
      <c r="L12" s="18" t="s">
        <v>46</v>
      </c>
      <c r="M12" s="7" t="s">
        <v>26</v>
      </c>
    </row>
    <row r="13" s="43" customFormat="1" ht="30" spans="1:13">
      <c r="A13" s="6">
        <v>10</v>
      </c>
      <c r="B13" s="8" t="s">
        <v>18</v>
      </c>
      <c r="C13" s="6" t="s">
        <v>19</v>
      </c>
      <c r="D13" s="8" t="s">
        <v>47</v>
      </c>
      <c r="E13" s="7" t="s">
        <v>39</v>
      </c>
      <c r="F13" s="8" t="s">
        <v>47</v>
      </c>
      <c r="G13" s="7" t="s">
        <v>39</v>
      </c>
      <c r="H13" s="8" t="s">
        <v>22</v>
      </c>
      <c r="I13" s="8" t="s">
        <v>23</v>
      </c>
      <c r="J13" s="7" t="s">
        <v>24</v>
      </c>
      <c r="K13" s="18" t="s">
        <v>48</v>
      </c>
      <c r="L13" s="18" t="s">
        <v>48</v>
      </c>
      <c r="M13" s="7" t="s">
        <v>26</v>
      </c>
    </row>
    <row r="14" s="44" customFormat="1" ht="30" spans="1:13">
      <c r="A14" s="6">
        <v>11</v>
      </c>
      <c r="B14" s="8" t="str">
        <f>[1]Sheet1!B4</f>
        <v>双人床</v>
      </c>
      <c r="C14" s="6" t="str">
        <f>[1]Sheet1!C4</f>
        <v>生产领域</v>
      </c>
      <c r="D14" s="8" t="str">
        <f>[1]Sheet1!D4</f>
        <v>河南汇嘉家具有限公司</v>
      </c>
      <c r="E14" s="7" t="str">
        <f>[1]Sheet1!E4</f>
        <v>原阳县</v>
      </c>
      <c r="F14" s="8" t="str">
        <f>[1]Sheet1!F4</f>
        <v>河南汇嘉家具有限公司</v>
      </c>
      <c r="G14" s="7" t="str">
        <f>[1]Sheet1!G4</f>
        <v>原阳县</v>
      </c>
      <c r="H14" s="8" t="str">
        <f>[1]Sheet1!H4</f>
        <v>/</v>
      </c>
      <c r="I14" s="8" t="str">
        <f>[1]Sheet1!I4</f>
        <v>1800mm×2000mm</v>
      </c>
      <c r="J14" s="7" t="str">
        <f>[1]Sheet1!J4</f>
        <v>合格品</v>
      </c>
      <c r="K14" s="8" t="str">
        <f>[1]Sheet1!K4</f>
        <v>2023.6</v>
      </c>
      <c r="L14" s="18" t="str">
        <f>[1]Sheet1!L4</f>
        <v>2023.7.12</v>
      </c>
      <c r="M14" s="7" t="str">
        <f>[1]Sheet1!M4</f>
        <v>合格</v>
      </c>
    </row>
    <row r="15" s="44" customFormat="1" ht="42.75" spans="1:13">
      <c r="A15" s="6">
        <v>12</v>
      </c>
      <c r="B15" s="7" t="str">
        <f>[1]Sheet1!B5</f>
        <v>衣柜</v>
      </c>
      <c r="C15" s="7" t="str">
        <f>[1]Sheet1!C5</f>
        <v>生产领域</v>
      </c>
      <c r="D15" s="7" t="str">
        <f>[1]Sheet1!D5</f>
        <v>河南汇嘉家具有限公司</v>
      </c>
      <c r="E15" s="7" t="str">
        <f>[1]Sheet1!E5</f>
        <v>原阳县</v>
      </c>
      <c r="F15" s="7" t="str">
        <f>[1]Sheet1!F5</f>
        <v>河南汇嘉家具有限公司</v>
      </c>
      <c r="G15" s="7" t="str">
        <f>[1]Sheet1!G5</f>
        <v>原阳县</v>
      </c>
      <c r="H15" s="7" t="str">
        <f>[1]Sheet1!H5</f>
        <v>/</v>
      </c>
      <c r="I15" s="7" t="str">
        <f>[1]Sheet1!I5</f>
        <v>1600mm×2300mm</v>
      </c>
      <c r="J15" s="7" t="str">
        <f>[1]Sheet1!J5</f>
        <v>合格品</v>
      </c>
      <c r="K15" s="16" t="str">
        <f>[1]Sheet1!K5</f>
        <v>2023.6</v>
      </c>
      <c r="L15" s="16" t="str">
        <f>[1]Sheet1!L5</f>
        <v>2023.7.12</v>
      </c>
      <c r="M15" s="7" t="str">
        <f>[1]Sheet1!M5</f>
        <v>合格</v>
      </c>
    </row>
    <row r="16" s="44" customFormat="1" ht="42.75" spans="1:13">
      <c r="A16" s="6">
        <v>13</v>
      </c>
      <c r="B16" s="7" t="str">
        <f>[1]Sheet1!B6</f>
        <v>鞋柜</v>
      </c>
      <c r="C16" s="7" t="str">
        <f>[1]Sheet1!C6</f>
        <v>生产领域</v>
      </c>
      <c r="D16" s="7" t="str">
        <f>[1]Sheet1!D6</f>
        <v>新乡市鹏程家具有限公司</v>
      </c>
      <c r="E16" s="7" t="str">
        <f>[1]Sheet1!E6</f>
        <v>牧野区</v>
      </c>
      <c r="F16" s="7" t="str">
        <f>[1]Sheet1!F6</f>
        <v>新乡市鹏程家具有限公司</v>
      </c>
      <c r="G16" s="7" t="str">
        <f>[1]Sheet1!G6</f>
        <v>牧野区</v>
      </c>
      <c r="H16" s="7" t="str">
        <f>[1]Sheet1!H6</f>
        <v>幽兰颜</v>
      </c>
      <c r="I16" s="7" t="str">
        <f>[1]Sheet1!I6</f>
        <v>1200mm×1050mm</v>
      </c>
      <c r="J16" s="7" t="str">
        <f>[1]Sheet1!J6</f>
        <v>合格品</v>
      </c>
      <c r="K16" s="16" t="str">
        <f>[1]Sheet1!K6</f>
        <v>2023.5</v>
      </c>
      <c r="L16" s="16" t="str">
        <f>[1]Sheet1!L6</f>
        <v>2023.7.13</v>
      </c>
      <c r="M16" s="7" t="str">
        <f>[1]Sheet1!M6</f>
        <v>合格</v>
      </c>
    </row>
    <row r="17" s="44" customFormat="1" ht="42.75" spans="1:13">
      <c r="A17" s="6">
        <v>14</v>
      </c>
      <c r="B17" s="7" t="str">
        <f>[1]Sheet1!B7</f>
        <v>双人床</v>
      </c>
      <c r="C17" s="7" t="str">
        <f>[1]Sheet1!C7</f>
        <v>生产领域</v>
      </c>
      <c r="D17" s="7" t="str">
        <f>[1]Sheet1!D7</f>
        <v>新乡市鹏程家具有限公司</v>
      </c>
      <c r="E17" s="7" t="str">
        <f>[1]Sheet1!E7</f>
        <v>牧野区</v>
      </c>
      <c r="F17" s="7" t="str">
        <f>[1]Sheet1!F7</f>
        <v>新乡市鹏程家具有限公司</v>
      </c>
      <c r="G17" s="7" t="str">
        <f>[1]Sheet1!G7</f>
        <v>牧野区</v>
      </c>
      <c r="H17" s="7" t="str">
        <f>[1]Sheet1!H7</f>
        <v>幽兰颜</v>
      </c>
      <c r="I17" s="7" t="str">
        <f>[1]Sheet1!I7</f>
        <v>1800mm×2000mm</v>
      </c>
      <c r="J17" s="7" t="str">
        <f>[1]Sheet1!J7</f>
        <v>合格品</v>
      </c>
      <c r="K17" s="16" t="str">
        <f>[1]Sheet1!K7</f>
        <v>2023.5</v>
      </c>
      <c r="L17" s="16" t="str">
        <f>[1]Sheet1!L7</f>
        <v>2023.7.13</v>
      </c>
      <c r="M17" s="7" t="str">
        <f>[1]Sheet1!M7</f>
        <v>合格</v>
      </c>
    </row>
    <row r="18" s="44" customFormat="1" ht="42.75" spans="1:13">
      <c r="A18" s="6">
        <v>15</v>
      </c>
      <c r="B18" s="7" t="str">
        <f>[2]Sheet1!B4</f>
        <v>单点锁闭器</v>
      </c>
      <c r="C18" s="7" t="str">
        <f>[2]Sheet1!C4</f>
        <v>生产领域</v>
      </c>
      <c r="D18" s="7" t="str">
        <f>[2]Sheet1!D4</f>
        <v>获嘉县冯庄镇新鼎晟门窗配件厂</v>
      </c>
      <c r="E18" s="7" t="str">
        <f>[2]Sheet1!E4</f>
        <v>获嘉县</v>
      </c>
      <c r="F18" s="7" t="str">
        <f>[2]Sheet1!F4</f>
        <v>获嘉县冯庄镇新鼎晟门窗配件厂</v>
      </c>
      <c r="G18" s="7" t="str">
        <f>[2]Sheet1!G4</f>
        <v>获嘉县</v>
      </c>
      <c r="H18" s="7" t="str">
        <f>[2]Sheet1!H4</f>
        <v>新鼎晟</v>
      </c>
      <c r="I18" s="7" t="str">
        <f>[2]Sheet1!I4</f>
        <v>/</v>
      </c>
      <c r="J18" s="7" t="str">
        <f>[2]Sheet1!J4</f>
        <v>合格品</v>
      </c>
      <c r="K18" s="7" t="str">
        <f>[2]Sheet1!K4</f>
        <v>2023.5</v>
      </c>
      <c r="L18" s="16" t="str">
        <f>[2]Sheet1!L4</f>
        <v>2023.5.16</v>
      </c>
      <c r="M18" s="7" t="str">
        <f>[2]Sheet1!M4</f>
        <v>合格</v>
      </c>
    </row>
    <row r="19" s="44" customFormat="1" ht="42.75" spans="1:13">
      <c r="A19" s="6">
        <v>16</v>
      </c>
      <c r="B19" s="7" t="str">
        <f>[2]Sheet1!B5</f>
        <v>执手</v>
      </c>
      <c r="C19" s="7" t="str">
        <f>[2]Sheet1!C5</f>
        <v>生产领域</v>
      </c>
      <c r="D19" s="7" t="str">
        <f>[2]Sheet1!D5</f>
        <v>获嘉县冯庄镇新鼎晟门窗配件厂</v>
      </c>
      <c r="E19" s="7" t="str">
        <f>[2]Sheet1!E5</f>
        <v>获嘉县</v>
      </c>
      <c r="F19" s="7" t="str">
        <f>[2]Sheet1!F5</f>
        <v>获嘉县冯庄镇新鼎晟门窗配件厂</v>
      </c>
      <c r="G19" s="7" t="str">
        <f>[2]Sheet1!G5</f>
        <v>获嘉县</v>
      </c>
      <c r="H19" s="7" t="str">
        <f>[2]Sheet1!H5</f>
        <v>新鼎晟</v>
      </c>
      <c r="I19" s="7" t="str">
        <f>[2]Sheet1!I5</f>
        <v>/</v>
      </c>
      <c r="J19" s="7" t="str">
        <f>[2]Sheet1!J5</f>
        <v>合格品</v>
      </c>
      <c r="K19" s="16" t="str">
        <f>[2]Sheet1!K5</f>
        <v>2023.5</v>
      </c>
      <c r="L19" s="16" t="str">
        <f>[2]Sheet1!L5</f>
        <v>2023.5.16</v>
      </c>
      <c r="M19" s="7" t="str">
        <f>[2]Sheet1!M5</f>
        <v>合格</v>
      </c>
    </row>
    <row r="20" s="44" customFormat="1" ht="42.75" spans="1:13">
      <c r="A20" s="6">
        <v>17</v>
      </c>
      <c r="B20" s="7" t="str">
        <f>[2]Sheet1!B6</f>
        <v>滑撑</v>
      </c>
      <c r="C20" s="7" t="str">
        <f>[2]Sheet1!C6</f>
        <v>生产领域</v>
      </c>
      <c r="D20" s="7" t="str">
        <f>[2]Sheet1!D6</f>
        <v>获嘉县冯庄镇新鼎晟门窗配件厂</v>
      </c>
      <c r="E20" s="7" t="str">
        <f>[2]Sheet1!E6</f>
        <v>获嘉县</v>
      </c>
      <c r="F20" s="7" t="str">
        <f>[2]Sheet1!F6</f>
        <v>获嘉县冯庄镇新鼎晟门窗配件厂</v>
      </c>
      <c r="G20" s="7" t="str">
        <f>[2]Sheet1!G6</f>
        <v>获嘉县</v>
      </c>
      <c r="H20" s="7" t="str">
        <f>[2]Sheet1!H6</f>
        <v>新鼎晟</v>
      </c>
      <c r="I20" s="7" t="str">
        <f>[2]Sheet1!I6</f>
        <v>/</v>
      </c>
      <c r="J20" s="7" t="str">
        <f>[2]Sheet1!J6</f>
        <v>合格品</v>
      </c>
      <c r="K20" s="16" t="str">
        <f>[2]Sheet1!K6</f>
        <v>2023.5</v>
      </c>
      <c r="L20" s="16" t="str">
        <f>[2]Sheet1!L6</f>
        <v>2023.5.16</v>
      </c>
      <c r="M20" s="7" t="str">
        <f>[2]Sheet1!M6</f>
        <v>合格</v>
      </c>
    </row>
    <row r="21" s="44" customFormat="1" ht="42.75" spans="1:13">
      <c r="A21" s="6">
        <v>18</v>
      </c>
      <c r="B21" s="7" t="str">
        <f>[2]Sheet1!B7</f>
        <v>传动锁闭器</v>
      </c>
      <c r="C21" s="7" t="str">
        <f>[2]Sheet1!C7</f>
        <v>生产领域</v>
      </c>
      <c r="D21" s="7" t="str">
        <f>[2]Sheet1!D7</f>
        <v>获嘉县冯庄镇新鼎晟门窗配件厂</v>
      </c>
      <c r="E21" s="7" t="str">
        <f>[2]Sheet1!E7</f>
        <v>获嘉县</v>
      </c>
      <c r="F21" s="7" t="str">
        <f>[2]Sheet1!F7</f>
        <v>获嘉县冯庄镇新鼎晟门窗配件厂</v>
      </c>
      <c r="G21" s="7" t="str">
        <f>[2]Sheet1!G7</f>
        <v>获嘉县</v>
      </c>
      <c r="H21" s="7" t="str">
        <f>[2]Sheet1!H7</f>
        <v>新鼎晟</v>
      </c>
      <c r="I21" s="7" t="str">
        <f>[2]Sheet1!I7</f>
        <v>/</v>
      </c>
      <c r="J21" s="7" t="str">
        <f>[2]Sheet1!J7</f>
        <v>合格品</v>
      </c>
      <c r="K21" s="16" t="str">
        <f>[2]Sheet1!K7</f>
        <v>2023.5</v>
      </c>
      <c r="L21" s="16" t="str">
        <f>[2]Sheet1!L7</f>
        <v>2023.5.16</v>
      </c>
      <c r="M21" s="7" t="str">
        <f>[2]Sheet1!M7</f>
        <v>合格</v>
      </c>
    </row>
    <row r="22" s="44" customFormat="1" ht="42.75" spans="1:13">
      <c r="A22" s="6">
        <v>19</v>
      </c>
      <c r="B22" s="7" t="str">
        <f>[2]Sheet1!B8</f>
        <v>铰链</v>
      </c>
      <c r="C22" s="7" t="str">
        <f>[2]Sheet1!C8</f>
        <v>生产领域</v>
      </c>
      <c r="D22" s="7" t="str">
        <f>[2]Sheet1!D8</f>
        <v>获嘉县冯庄镇新鼎晟门窗配件厂</v>
      </c>
      <c r="E22" s="7" t="str">
        <f>[2]Sheet1!E8</f>
        <v>获嘉县</v>
      </c>
      <c r="F22" s="7" t="str">
        <f>[2]Sheet1!F8</f>
        <v>获嘉县冯庄镇新鼎晟门窗配件厂</v>
      </c>
      <c r="G22" s="7" t="str">
        <f>[2]Sheet1!G8</f>
        <v>获嘉县</v>
      </c>
      <c r="H22" s="7" t="str">
        <f>[2]Sheet1!H8</f>
        <v>新鼎晟</v>
      </c>
      <c r="I22" s="7" t="str">
        <f>[2]Sheet1!I8</f>
        <v>/</v>
      </c>
      <c r="J22" s="7" t="str">
        <f>[2]Sheet1!J8</f>
        <v>合格品</v>
      </c>
      <c r="K22" s="7" t="str">
        <f>[2]Sheet1!K8</f>
        <v>2023.5</v>
      </c>
      <c r="L22" s="16" t="str">
        <f>[2]Sheet1!L8</f>
        <v>2023.5.16</v>
      </c>
      <c r="M22" s="7" t="str">
        <f>[2]Sheet1!M8</f>
        <v>合格</v>
      </c>
    </row>
    <row r="23" s="44" customFormat="1" ht="42.75" spans="1:13">
      <c r="A23" s="6">
        <v>20</v>
      </c>
      <c r="B23" s="7" t="str">
        <f>[2]Sheet1!B9</f>
        <v>滑轮</v>
      </c>
      <c r="C23" s="7" t="str">
        <f>[2]Sheet1!C9</f>
        <v>生产领域</v>
      </c>
      <c r="D23" s="7" t="str">
        <f>[2]Sheet1!D9</f>
        <v>获嘉县冯庄镇新鼎晟门窗配件厂</v>
      </c>
      <c r="E23" s="7" t="str">
        <f>[2]Sheet1!E9</f>
        <v>获嘉县</v>
      </c>
      <c r="F23" s="7" t="str">
        <f>[2]Sheet1!F9</f>
        <v>获嘉县冯庄镇新鼎晟门窗配件厂</v>
      </c>
      <c r="G23" s="7" t="str">
        <f>[2]Sheet1!G9</f>
        <v>获嘉县</v>
      </c>
      <c r="H23" s="7" t="str">
        <f>[2]Sheet1!H9</f>
        <v>新鼎晟</v>
      </c>
      <c r="I23" s="7" t="str">
        <f>[2]Sheet1!I9</f>
        <v>/</v>
      </c>
      <c r="J23" s="7" t="str">
        <f>[2]Sheet1!J9</f>
        <v>合格品</v>
      </c>
      <c r="K23" s="7" t="str">
        <f>[2]Sheet1!K9</f>
        <v>2023.5</v>
      </c>
      <c r="L23" s="16" t="str">
        <f>[2]Sheet1!L9</f>
        <v>2023.5.16</v>
      </c>
      <c r="M23" s="7" t="str">
        <f>[2]Sheet1!M9</f>
        <v>合格</v>
      </c>
    </row>
    <row r="24" s="44" customFormat="1" ht="28.5" spans="1:13">
      <c r="A24" s="6">
        <v>21</v>
      </c>
      <c r="B24" s="7" t="str">
        <f>[2]Sheet1!B10</f>
        <v>执手</v>
      </c>
      <c r="C24" s="7" t="str">
        <f>[2]Sheet1!C10</f>
        <v>生产领域</v>
      </c>
      <c r="D24" s="7" t="str">
        <f>[2]Sheet1!D10</f>
        <v>新乡市信三鼎五金有限公司</v>
      </c>
      <c r="E24" s="7" t="str">
        <f>[2]Sheet1!E10</f>
        <v>卫滨区</v>
      </c>
      <c r="F24" s="7" t="str">
        <f>[2]Sheet1!F10</f>
        <v>新乡市信三鼎五金有限公司</v>
      </c>
      <c r="G24" s="7" t="str">
        <f>[2]Sheet1!G10</f>
        <v>卫滨区</v>
      </c>
      <c r="H24" s="7" t="str">
        <f>[2]Sheet1!H10</f>
        <v>信三鼎</v>
      </c>
      <c r="I24" s="7" t="str">
        <f>[2]Sheet1!I10</f>
        <v>/</v>
      </c>
      <c r="J24" s="7" t="str">
        <f>[2]Sheet1!J10</f>
        <v>合格品</v>
      </c>
      <c r="K24" s="16" t="str">
        <f>[2]Sheet1!K10</f>
        <v>2023.3</v>
      </c>
      <c r="L24" s="16" t="str">
        <f>[2]Sheet1!L10</f>
        <v>2023.5.22</v>
      </c>
      <c r="M24" s="7" t="str">
        <f>[2]Sheet1!M10</f>
        <v>合格</v>
      </c>
    </row>
    <row r="25" s="44" customFormat="1" ht="28.5" spans="1:13">
      <c r="A25" s="6">
        <v>22</v>
      </c>
      <c r="B25" s="7" t="str">
        <f>[2]Sheet1!B11</f>
        <v>铰链（合页）</v>
      </c>
      <c r="C25" s="7" t="str">
        <f>[2]Sheet1!C11</f>
        <v>生产领域</v>
      </c>
      <c r="D25" s="7" t="str">
        <f>[2]Sheet1!D11</f>
        <v>新乡市信三鼎五金有限公司</v>
      </c>
      <c r="E25" s="7" t="str">
        <f>[2]Sheet1!E11</f>
        <v>卫滨区</v>
      </c>
      <c r="F25" s="7" t="str">
        <f>[2]Sheet1!F11</f>
        <v>新乡市信三鼎五金有限公司</v>
      </c>
      <c r="G25" s="7" t="str">
        <f>[2]Sheet1!G11</f>
        <v>卫滨区</v>
      </c>
      <c r="H25" s="7" t="str">
        <f>[2]Sheet1!H11</f>
        <v>信三鼎</v>
      </c>
      <c r="I25" s="7" t="str">
        <f>[2]Sheet1!I11</f>
        <v>/</v>
      </c>
      <c r="J25" s="7" t="str">
        <f>[2]Sheet1!J11</f>
        <v>合格品</v>
      </c>
      <c r="K25" s="16" t="str">
        <f>[2]Sheet1!K11</f>
        <v>2023.3</v>
      </c>
      <c r="L25" s="16" t="str">
        <f>[2]Sheet1!L11</f>
        <v>2023.5.22</v>
      </c>
      <c r="M25" s="7" t="str">
        <f>[2]Sheet1!M11</f>
        <v>合格</v>
      </c>
    </row>
    <row r="26" s="44" customFormat="1" ht="28.5" spans="1:13">
      <c r="A26" s="6">
        <v>23</v>
      </c>
      <c r="B26" s="7" t="str">
        <f>[2]Sheet1!B12</f>
        <v>滑撑</v>
      </c>
      <c r="C26" s="7" t="str">
        <f>[2]Sheet1!C12</f>
        <v>生产领域</v>
      </c>
      <c r="D26" s="7" t="str">
        <f>[2]Sheet1!D12</f>
        <v>新乡市信三鼎五金有限公司</v>
      </c>
      <c r="E26" s="7" t="str">
        <f>[2]Sheet1!E12</f>
        <v>卫滨区</v>
      </c>
      <c r="F26" s="7" t="str">
        <f>[2]Sheet1!F12</f>
        <v>新乡市信三鼎五金有限公司</v>
      </c>
      <c r="G26" s="7" t="str">
        <f>[2]Sheet1!G12</f>
        <v>卫滨区</v>
      </c>
      <c r="H26" s="7" t="str">
        <f>[2]Sheet1!H12</f>
        <v>信三鼎</v>
      </c>
      <c r="I26" s="7" t="str">
        <f>[2]Sheet1!I12</f>
        <v>/</v>
      </c>
      <c r="J26" s="7" t="str">
        <f>[2]Sheet1!J12</f>
        <v>合格品</v>
      </c>
      <c r="K26" s="16" t="str">
        <f>[2]Sheet1!K12</f>
        <v>2023.3</v>
      </c>
      <c r="L26" s="16" t="str">
        <f>[2]Sheet1!L12</f>
        <v>2023.5.22</v>
      </c>
      <c r="M26" s="7" t="str">
        <f>[2]Sheet1!M12</f>
        <v>合格</v>
      </c>
    </row>
    <row r="27" s="44" customFormat="1" ht="28.5" spans="1:13">
      <c r="A27" s="6">
        <v>24</v>
      </c>
      <c r="B27" s="7" t="str">
        <f>[2]Sheet1!B13</f>
        <v>滑轮</v>
      </c>
      <c r="C27" s="7" t="str">
        <f>[2]Sheet1!C13</f>
        <v>生产领域</v>
      </c>
      <c r="D27" s="7" t="str">
        <f>[2]Sheet1!D13</f>
        <v>新乡市信三鼎五金有限公司</v>
      </c>
      <c r="E27" s="7" t="str">
        <f>[2]Sheet1!E13</f>
        <v>卫滨区</v>
      </c>
      <c r="F27" s="7" t="str">
        <f>[2]Sheet1!F13</f>
        <v>新乡市信三鼎五金有限公司</v>
      </c>
      <c r="G27" s="7" t="str">
        <f>[2]Sheet1!G13</f>
        <v>卫滨区</v>
      </c>
      <c r="H27" s="7" t="str">
        <f>[2]Sheet1!H13</f>
        <v>信三鼎</v>
      </c>
      <c r="I27" s="7" t="str">
        <f>[2]Sheet1!I13</f>
        <v>/</v>
      </c>
      <c r="J27" s="7" t="str">
        <f>[2]Sheet1!J13</f>
        <v>合格品</v>
      </c>
      <c r="K27" s="16" t="str">
        <f>[2]Sheet1!K13</f>
        <v>2023.3</v>
      </c>
      <c r="L27" s="16" t="str">
        <f>[2]Sheet1!L13</f>
        <v>2023.5.22</v>
      </c>
      <c r="M27" s="7" t="str">
        <f>[2]Sheet1!M13</f>
        <v>合格</v>
      </c>
    </row>
    <row r="28" s="44" customFormat="1" ht="28.5" spans="1:13">
      <c r="A28" s="6">
        <v>25</v>
      </c>
      <c r="B28" s="7" t="str">
        <f>[2]Sheet1!B14</f>
        <v>传动锁闭器</v>
      </c>
      <c r="C28" s="7" t="str">
        <f>[2]Sheet1!C14</f>
        <v>生产领域</v>
      </c>
      <c r="D28" s="7" t="str">
        <f>[2]Sheet1!D14</f>
        <v>新乡市信三鼎五金有限公司</v>
      </c>
      <c r="E28" s="7" t="str">
        <f>[2]Sheet1!E14</f>
        <v>卫滨区</v>
      </c>
      <c r="F28" s="7" t="str">
        <f>[2]Sheet1!F14</f>
        <v>新乡市信三鼎五金有限公司</v>
      </c>
      <c r="G28" s="7" t="str">
        <f>[2]Sheet1!G14</f>
        <v>卫滨区</v>
      </c>
      <c r="H28" s="7" t="str">
        <f>[2]Sheet1!H14</f>
        <v>信三鼎</v>
      </c>
      <c r="I28" s="7" t="str">
        <f>[2]Sheet1!I14</f>
        <v>/</v>
      </c>
      <c r="J28" s="7" t="str">
        <f>[2]Sheet1!J14</f>
        <v>合格品</v>
      </c>
      <c r="K28" s="16" t="str">
        <f>[2]Sheet1!K14</f>
        <v>2023.3</v>
      </c>
      <c r="L28" s="16" t="str">
        <f>[2]Sheet1!L14</f>
        <v>2023.5.22</v>
      </c>
      <c r="M28" s="7" t="str">
        <f>[2]Sheet1!M14</f>
        <v>合格</v>
      </c>
    </row>
    <row r="29" s="44" customFormat="1" ht="28.5" spans="1:13">
      <c r="A29" s="6">
        <v>26</v>
      </c>
      <c r="B29" s="7" t="str">
        <f>[2]Sheet1!B15</f>
        <v>月牙锁</v>
      </c>
      <c r="C29" s="7" t="str">
        <f>[2]Sheet1!C15</f>
        <v>生产领域</v>
      </c>
      <c r="D29" s="7" t="str">
        <f>[2]Sheet1!D15</f>
        <v>新乡市信三鼎五金有限公司</v>
      </c>
      <c r="E29" s="7" t="str">
        <f>[2]Sheet1!E15</f>
        <v>卫滨区</v>
      </c>
      <c r="F29" s="7" t="str">
        <f>[2]Sheet1!F15</f>
        <v>新乡市信三鼎五金有限公司</v>
      </c>
      <c r="G29" s="7" t="str">
        <f>[2]Sheet1!G15</f>
        <v>卫滨区</v>
      </c>
      <c r="H29" s="7" t="str">
        <f>[2]Sheet1!H15</f>
        <v>信三鼎</v>
      </c>
      <c r="I29" s="7" t="str">
        <f>[2]Sheet1!I15</f>
        <v>/</v>
      </c>
      <c r="J29" s="7" t="str">
        <f>[2]Sheet1!J15</f>
        <v>合格品</v>
      </c>
      <c r="K29" s="16" t="str">
        <f>[2]Sheet1!K15</f>
        <v>2023.3</v>
      </c>
      <c r="L29" s="16" t="str">
        <f>[2]Sheet1!L15</f>
        <v>2023.5.22</v>
      </c>
      <c r="M29" s="7" t="str">
        <f>[2]Sheet1!M15</f>
        <v>合格</v>
      </c>
    </row>
    <row r="30" s="44" customFormat="1" ht="28.5" spans="1:13">
      <c r="A30" s="6">
        <v>27</v>
      </c>
      <c r="B30" s="7" t="str">
        <f>[2]Sheet1!B16</f>
        <v>门锁</v>
      </c>
      <c r="C30" s="7" t="str">
        <f>[2]Sheet1!C16</f>
        <v>生产领域</v>
      </c>
      <c r="D30" s="8" t="str">
        <f>[2]Sheet1!D16</f>
        <v>新乡市信三鼎五金有限公司</v>
      </c>
      <c r="E30" s="8" t="str">
        <f>[2]Sheet1!E16</f>
        <v>卫滨区</v>
      </c>
      <c r="F30" s="7" t="str">
        <f>[2]Sheet1!F16</f>
        <v>新乡市信三鼎五金有限公司</v>
      </c>
      <c r="G30" s="7" t="str">
        <f>[2]Sheet1!G16</f>
        <v>卫滨区</v>
      </c>
      <c r="H30" s="7" t="str">
        <f>[2]Sheet1!H16</f>
        <v>信三鼎</v>
      </c>
      <c r="I30" s="7" t="str">
        <f>[2]Sheet1!I16</f>
        <v>/</v>
      </c>
      <c r="J30" s="7" t="str">
        <f>[2]Sheet1!J16</f>
        <v>合格品</v>
      </c>
      <c r="K30" s="7" t="str">
        <f>[2]Sheet1!K16</f>
        <v>2023.3</v>
      </c>
      <c r="L30" s="18" t="str">
        <f>[2]Sheet1!L16</f>
        <v>2023.5.22</v>
      </c>
      <c r="M30" s="7" t="str">
        <f>[2]Sheet1!M16</f>
        <v>合格</v>
      </c>
    </row>
    <row r="31" s="43" customFormat="1" ht="42.75" spans="1:13">
      <c r="A31" s="6">
        <v>28</v>
      </c>
      <c r="B31" s="9" t="str">
        <f>[3]Sheet1!B4</f>
        <v>复合肥料</v>
      </c>
      <c r="C31" s="9" t="str">
        <f>[3]Sheet1!C4</f>
        <v>生产领域</v>
      </c>
      <c r="D31" s="10" t="str">
        <f>[3]Sheet1!D4</f>
        <v>河南心连心化学工业集团股份有限公司</v>
      </c>
      <c r="E31" s="10" t="str">
        <f>[3]Sheet1!E4</f>
        <v>新乡经济开发区</v>
      </c>
      <c r="F31" s="9" t="str">
        <f>[3]Sheet1!F4</f>
        <v>河南心连心化学工业集团股份有限公司</v>
      </c>
      <c r="G31" s="9" t="str">
        <f>[3]Sheet1!G4</f>
        <v>新乡经济开发区</v>
      </c>
      <c r="H31" s="9" t="str">
        <f>[3]Sheet1!H4</f>
        <v>心连心</v>
      </c>
      <c r="I31" s="9" t="str">
        <f>[3]Sheet1!I4</f>
        <v>50kg/袋</v>
      </c>
      <c r="J31" s="9" t="str">
        <f>[3]Sheet1!J4</f>
        <v>25-10-5≥40%</v>
      </c>
      <c r="K31" s="9" t="str">
        <f>[3]Sheet1!K4</f>
        <v>2023-06-18</v>
      </c>
      <c r="L31" s="21" t="str">
        <f>[3]Sheet1!L4</f>
        <v>2023-07-14</v>
      </c>
      <c r="M31" s="9" t="str">
        <f>[3]Sheet1!M4</f>
        <v>合格</v>
      </c>
    </row>
    <row r="32" s="43" customFormat="1" ht="42.75" spans="1:13">
      <c r="A32" s="6">
        <v>29</v>
      </c>
      <c r="B32" s="7" t="str">
        <f>[3]Sheet1!B5</f>
        <v>复合肥料</v>
      </c>
      <c r="C32" s="7" t="str">
        <f>[3]Sheet1!C5</f>
        <v>生产领域</v>
      </c>
      <c r="D32" s="8" t="str">
        <f>[3]Sheet1!D5</f>
        <v>河南兴发昊利达肥业有限公司</v>
      </c>
      <c r="E32" s="8" t="str">
        <f>[3]Sheet1!E5</f>
        <v>辉县市</v>
      </c>
      <c r="F32" s="7" t="str">
        <f>[3]Sheet1!F5</f>
        <v>河南兴发昊利达肥业有限公司</v>
      </c>
      <c r="G32" s="7" t="str">
        <f>[3]Sheet1!G5</f>
        <v>辉县市</v>
      </c>
      <c r="H32" s="7" t="str">
        <f>[3]Sheet1!H5</f>
        <v>百泉</v>
      </c>
      <c r="I32" s="7" t="str">
        <f>[3]Sheet1!I5</f>
        <v>50kg/袋</v>
      </c>
      <c r="J32" s="7" t="str">
        <f>[3]Sheet1!J5</f>
        <v>28-6-6≥40%（中氯）</v>
      </c>
      <c r="K32" s="7" t="str">
        <f>[3]Sheet1!K5</f>
        <v>2023-05-28</v>
      </c>
      <c r="L32" s="18" t="str">
        <f>[3]Sheet1!L5</f>
        <v>2023-07-17</v>
      </c>
      <c r="M32" s="7" t="str">
        <f>[3]Sheet1!M5</f>
        <v>合格</v>
      </c>
    </row>
    <row r="33" s="43" customFormat="1" ht="42.75" spans="1:13">
      <c r="A33" s="6">
        <v>30</v>
      </c>
      <c r="B33" s="7" t="str">
        <f>[3]Sheet1!B6</f>
        <v>复合肥料</v>
      </c>
      <c r="C33" s="7" t="str">
        <f>[3]Sheet1!C6</f>
        <v>生产领域</v>
      </c>
      <c r="D33" s="8" t="str">
        <f>[3]Sheet1!D6</f>
        <v>河南永昌硝基肥有限公司</v>
      </c>
      <c r="E33" s="8" t="str">
        <f>[3]Sheet1!E6</f>
        <v>辉县市</v>
      </c>
      <c r="F33" s="7" t="str">
        <f>[3]Sheet1!F6</f>
        <v>河南永昌硝基肥有限公司</v>
      </c>
      <c r="G33" s="7" t="str">
        <f>[3]Sheet1!G6</f>
        <v>辉县市</v>
      </c>
      <c r="H33" s="7" t="str">
        <f>[3]Sheet1!H6</f>
        <v>星火</v>
      </c>
      <c r="I33" s="7" t="str">
        <f>[3]Sheet1!I6</f>
        <v>50kg/袋</v>
      </c>
      <c r="J33" s="7" t="str">
        <f>[3]Sheet1!J6</f>
        <v>32-4-0≥36%（含硝态氮）</v>
      </c>
      <c r="K33" s="7" t="str">
        <f>[3]Sheet1!K6</f>
        <v>2023-07-10</v>
      </c>
      <c r="L33" s="18" t="str">
        <f>[3]Sheet1!L6</f>
        <v>2023-07-17</v>
      </c>
      <c r="M33" s="7" t="str">
        <f>[3]Sheet1!M6</f>
        <v>合格</v>
      </c>
    </row>
    <row r="34" s="43" customFormat="1" ht="42.75" spans="1:13">
      <c r="A34" s="6">
        <v>31</v>
      </c>
      <c r="B34" s="7" t="str">
        <f>[3]Sheet1!B7</f>
        <v>复合肥料</v>
      </c>
      <c r="C34" s="7" t="str">
        <f>[3]Sheet1!C7</f>
        <v>生产领域</v>
      </c>
      <c r="D34" s="8" t="str">
        <f>[3]Sheet1!D7</f>
        <v>河南盛丰肥业科技有限公司</v>
      </c>
      <c r="E34" s="8" t="str">
        <f>[3]Sheet1!E7</f>
        <v>延津县</v>
      </c>
      <c r="F34" s="7" t="str">
        <f>[3]Sheet1!F7</f>
        <v>河南盛丰肥业科技有限公司</v>
      </c>
      <c r="G34" s="7" t="str">
        <f>[3]Sheet1!G7</f>
        <v>延津县</v>
      </c>
      <c r="H34" s="7" t="str">
        <f>[3]Sheet1!H7</f>
        <v>盛丰肥业</v>
      </c>
      <c r="I34" s="7" t="str">
        <f>[3]Sheet1!I7</f>
        <v>40kg/袋</v>
      </c>
      <c r="J34" s="7" t="str">
        <f>[3]Sheet1!J7</f>
        <v>28-6-6≥40%（中氯）</v>
      </c>
      <c r="K34" s="7" t="str">
        <f>[3]Sheet1!K7</f>
        <v>2023-05-20</v>
      </c>
      <c r="L34" s="18" t="str">
        <f>[3]Sheet1!L7</f>
        <v>2023-07-19</v>
      </c>
      <c r="M34" s="7" t="str">
        <f>[3]Sheet1!M7</f>
        <v>合格</v>
      </c>
    </row>
    <row r="35" s="43" customFormat="1" ht="42.75" spans="1:13">
      <c r="A35" s="6">
        <v>32</v>
      </c>
      <c r="B35" s="7" t="str">
        <f>[3]Sheet1!B8</f>
        <v>掺混肥料</v>
      </c>
      <c r="C35" s="7" t="str">
        <f>[3]Sheet1!C8</f>
        <v>生产领域</v>
      </c>
      <c r="D35" s="8" t="str">
        <f>[3]Sheet1!D8</f>
        <v>河南博德家辉肥业科技有限公司</v>
      </c>
      <c r="E35" s="8" t="str">
        <f>[3]Sheet1!E8</f>
        <v>辉县市</v>
      </c>
      <c r="F35" s="7" t="str">
        <f>[3]Sheet1!F8</f>
        <v>河南博德家辉肥业科技有限公司</v>
      </c>
      <c r="G35" s="7" t="str">
        <f>[3]Sheet1!G8</f>
        <v>辉县市</v>
      </c>
      <c r="H35" s="7" t="str">
        <f>[3]Sheet1!H8</f>
        <v>辉化</v>
      </c>
      <c r="I35" s="7" t="str">
        <f>[3]Sheet1!I8</f>
        <v>50kg/袋</v>
      </c>
      <c r="J35" s="7" t="str">
        <f>[3]Sheet1!J8</f>
        <v>28-6-6≥40%（中氯）</v>
      </c>
      <c r="K35" s="7" t="str">
        <f>[3]Sheet1!K8</f>
        <v>2023-03-13</v>
      </c>
      <c r="L35" s="18" t="str">
        <f>[3]Sheet1!L8</f>
        <v>2023-07-20</v>
      </c>
      <c r="M35" s="7" t="str">
        <f>[3]Sheet1!M8</f>
        <v>合格</v>
      </c>
    </row>
    <row r="36" s="43" customFormat="1" ht="30" spans="1:13">
      <c r="A36" s="6">
        <v>33</v>
      </c>
      <c r="B36" s="7" t="str">
        <f>[3]Sheet1!B9</f>
        <v>卫生纸</v>
      </c>
      <c r="C36" s="7" t="str">
        <f>[3]Sheet1!C9</f>
        <v>生产领域</v>
      </c>
      <c r="D36" s="8" t="str">
        <f>[3]Sheet1!D9</f>
        <v>新乡市甲森纸制品加工厂</v>
      </c>
      <c r="E36" s="8" t="str">
        <f>[3]Sheet1!E9</f>
        <v>凤泉区</v>
      </c>
      <c r="F36" s="7" t="str">
        <f>[3]Sheet1!F9</f>
        <v>新乡市甲森纸制品加工厂</v>
      </c>
      <c r="G36" s="7" t="str">
        <f>[3]Sheet1!G9</f>
        <v>凤泉区</v>
      </c>
      <c r="H36" s="7" t="str">
        <f>[3]Sheet1!H9</f>
        <v>甲森</v>
      </c>
      <c r="I36" s="7" t="str">
        <f>[3]Sheet1!I9</f>
        <v>700g/提</v>
      </c>
      <c r="J36" s="7" t="str">
        <f>[3]Sheet1!J9</f>
        <v>合格品</v>
      </c>
      <c r="K36" s="7" t="str">
        <f>[3]Sheet1!K9</f>
        <v>2023-07-01</v>
      </c>
      <c r="L36" s="18" t="str">
        <f>[3]Sheet1!L9</f>
        <v>2023-07-07</v>
      </c>
      <c r="M36" s="7" t="str">
        <f>[3]Sheet1!M9</f>
        <v>合格</v>
      </c>
    </row>
    <row r="37" s="43" customFormat="1" ht="42.75" spans="1:13">
      <c r="A37" s="6">
        <v>34</v>
      </c>
      <c r="B37" s="7" t="str">
        <f>[3]Sheet1!B10</f>
        <v>卫生纸</v>
      </c>
      <c r="C37" s="7" t="str">
        <f>[3]Sheet1!C10</f>
        <v>生产领域</v>
      </c>
      <c r="D37" s="8" t="str">
        <f>[3]Sheet1!D10</f>
        <v>新乡市新纤纸业有限责任公司</v>
      </c>
      <c r="E37" s="8" t="str">
        <f>[3]Sheet1!E10</f>
        <v>凤泉区</v>
      </c>
      <c r="F37" s="7" t="str">
        <f>[3]Sheet1!F10</f>
        <v>新乡市新纤纸业有限责任公司</v>
      </c>
      <c r="G37" s="7" t="str">
        <f>[3]Sheet1!G10</f>
        <v>凤泉区</v>
      </c>
      <c r="H37" s="7" t="str">
        <f>[3]Sheet1!H10</f>
        <v>雪贝</v>
      </c>
      <c r="I37" s="7" t="str">
        <f>[3]Sheet1!I10</f>
        <v>1000g/提</v>
      </c>
      <c r="J37" s="7" t="str">
        <f>[3]Sheet1!J10</f>
        <v>合格品</v>
      </c>
      <c r="K37" s="7" t="str">
        <f>[3]Sheet1!K10</f>
        <v>2023-01-03</v>
      </c>
      <c r="L37" s="18" t="str">
        <f>[3]Sheet1!L10</f>
        <v>2023-07-12</v>
      </c>
      <c r="M37" s="7" t="str">
        <f>[3]Sheet1!M10</f>
        <v>合格</v>
      </c>
    </row>
    <row r="38" s="43" customFormat="1" ht="30" spans="1:13">
      <c r="A38" s="6">
        <v>35</v>
      </c>
      <c r="B38" s="7" t="str">
        <f>[3]Sheet1!B11</f>
        <v>卫生纸</v>
      </c>
      <c r="C38" s="7" t="str">
        <f>[3]Sheet1!C11</f>
        <v>生产领域</v>
      </c>
      <c r="D38" s="8" t="str">
        <f>[3]Sheet1!D11</f>
        <v>辉县市天宇纸业制品厂</v>
      </c>
      <c r="E38" s="8" t="str">
        <f>[3]Sheet1!E11</f>
        <v>辉县市</v>
      </c>
      <c r="F38" s="7" t="str">
        <f>[3]Sheet1!F11</f>
        <v>辉县市天宇纸业制品厂</v>
      </c>
      <c r="G38" s="7" t="str">
        <f>[3]Sheet1!G11</f>
        <v>辉县市</v>
      </c>
      <c r="H38" s="7" t="str">
        <f>[3]Sheet1!H11</f>
        <v>天宇</v>
      </c>
      <c r="I38" s="7" t="str">
        <f>[3]Sheet1!I11</f>
        <v>1970g/提</v>
      </c>
      <c r="J38" s="7" t="str">
        <f>[3]Sheet1!J11</f>
        <v>合格品</v>
      </c>
      <c r="K38" s="7" t="str">
        <f>[3]Sheet1!K11</f>
        <v>2023-06-28</v>
      </c>
      <c r="L38" s="18" t="str">
        <f>[3]Sheet1!L11</f>
        <v>2023-07-13</v>
      </c>
      <c r="M38" s="7" t="str">
        <f>[3]Sheet1!M11</f>
        <v>合格</v>
      </c>
    </row>
    <row r="39" s="43" customFormat="1" ht="30" spans="1:13">
      <c r="A39" s="6">
        <v>36</v>
      </c>
      <c r="B39" s="7" t="str">
        <f>[3]Sheet1!B12</f>
        <v>车用柴油</v>
      </c>
      <c r="C39" s="7" t="str">
        <f>[3]Sheet1!C12</f>
        <v>销售领域</v>
      </c>
      <c r="D39" s="8" t="str">
        <f>[3]Sheet1!D12</f>
        <v>新乡石油城有限责任公司</v>
      </c>
      <c r="E39" s="8" t="str">
        <f>[3]Sheet1!E12</f>
        <v>新乡市</v>
      </c>
      <c r="F39" s="7" t="str">
        <f>[3]Sheet1!F12</f>
        <v>新乡西郊中油销售有限公司</v>
      </c>
      <c r="G39" s="7" t="str">
        <f>[3]Sheet1!G12</f>
        <v>新乡市</v>
      </c>
      <c r="H39" s="7" t="str">
        <f>[3]Sheet1!H12</f>
        <v>/</v>
      </c>
      <c r="I39" s="7" t="str">
        <f>[3]Sheet1!I12</f>
        <v>0号</v>
      </c>
      <c r="J39" s="7" t="str">
        <f>[3]Sheet1!J12</f>
        <v>国六</v>
      </c>
      <c r="K39" s="7" t="str">
        <f>[3]Sheet1!K12</f>
        <v>2023.9.29</v>
      </c>
      <c r="L39" s="18" t="str">
        <f>[3]Sheet1!L12</f>
        <v>2023.10.17</v>
      </c>
      <c r="M39" s="7" t="str">
        <f>[3]Sheet1!M12</f>
        <v>合格</v>
      </c>
    </row>
    <row r="40" s="43" customFormat="1" ht="28.5" spans="1:13">
      <c r="A40" s="6">
        <v>37</v>
      </c>
      <c r="B40" s="7" t="str">
        <f>[3]Sheet1!B13</f>
        <v>车用柴油</v>
      </c>
      <c r="C40" s="6" t="str">
        <f>[3]Sheet1!C13</f>
        <v>销售领域</v>
      </c>
      <c r="D40" s="7" t="str">
        <f>[3]Sheet1!D13</f>
        <v>中石化河南新乡中卫加油站</v>
      </c>
      <c r="E40" s="7" t="str">
        <f>[3]Sheet1!E13</f>
        <v>新乡市</v>
      </c>
      <c r="F40" s="7" t="str">
        <f>[3]Sheet1!F13</f>
        <v>新乡下载油库</v>
      </c>
      <c r="G40" s="7" t="str">
        <f>[3]Sheet1!G13</f>
        <v>新乡市</v>
      </c>
      <c r="H40" s="7" t="str">
        <f>[3]Sheet1!H13</f>
        <v>/</v>
      </c>
      <c r="I40" s="7" t="str">
        <f>[3]Sheet1!I13</f>
        <v>0号</v>
      </c>
      <c r="J40" s="7" t="str">
        <f>[3]Sheet1!J13</f>
        <v>国六</v>
      </c>
      <c r="K40" s="16" t="str">
        <f>[3]Sheet1!K13</f>
        <v>2023.10.10</v>
      </c>
      <c r="L40" s="45" t="str">
        <f>[3]Sheet1!L13</f>
        <v>2023.10.17</v>
      </c>
      <c r="M40" s="7" t="str">
        <f>[3]Sheet1!M13</f>
        <v>合格</v>
      </c>
    </row>
    <row r="41" s="43" customFormat="1" ht="57" spans="1:13">
      <c r="A41" s="6">
        <v>38</v>
      </c>
      <c r="B41" s="7" t="str">
        <f>[3]Sheet1!B14</f>
        <v>车用柴油</v>
      </c>
      <c r="C41" s="6" t="str">
        <f>[3]Sheet1!C14</f>
        <v>销售领域</v>
      </c>
      <c r="D41" s="7" t="str">
        <f>[3]Sheet1!D14</f>
        <v>新乡市富鹰石化有限公司</v>
      </c>
      <c r="E41" s="7" t="str">
        <f>[3]Sheet1!E14</f>
        <v>新乡市</v>
      </c>
      <c r="F41" s="7" t="str">
        <f>[3]Sheet1!F14</f>
        <v>中国石油天然气股份有限公司新乡销售分公司</v>
      </c>
      <c r="G41" s="7" t="str">
        <f>[3]Sheet1!G14</f>
        <v>新乡市</v>
      </c>
      <c r="H41" s="7" t="str">
        <f>[3]Sheet1!H14</f>
        <v>/</v>
      </c>
      <c r="I41" s="7" t="str">
        <f>[3]Sheet1!I14</f>
        <v>0号</v>
      </c>
      <c r="J41" s="7" t="str">
        <f>[3]Sheet1!J14</f>
        <v>国六</v>
      </c>
      <c r="K41" s="16" t="str">
        <f>[3]Sheet1!K14</f>
        <v>2023.10.8</v>
      </c>
      <c r="L41" s="45" t="str">
        <f>[3]Sheet1!L14</f>
        <v>2023.10.17</v>
      </c>
      <c r="M41" s="7" t="str">
        <f>[3]Sheet1!M14</f>
        <v>合格</v>
      </c>
    </row>
    <row r="42" s="43" customFormat="1" ht="42.75" spans="1:13">
      <c r="A42" s="6">
        <v>39</v>
      </c>
      <c r="B42" s="7" t="str">
        <f>[3]Sheet1!B15</f>
        <v>车用柴油</v>
      </c>
      <c r="C42" s="6" t="str">
        <f>[3]Sheet1!C15</f>
        <v>销售领域</v>
      </c>
      <c r="D42" s="7" t="str">
        <f>[3]Sheet1!D15</f>
        <v>新乡市力加力加油站有限公司</v>
      </c>
      <c r="E42" s="7" t="str">
        <f>[3]Sheet1!E15</f>
        <v>新乡市</v>
      </c>
      <c r="F42" s="7" t="str">
        <f>[3]Sheet1!F15</f>
        <v>东营齐润化工有限公司</v>
      </c>
      <c r="G42" s="7" t="str">
        <f>[3]Sheet1!G15</f>
        <v>东营</v>
      </c>
      <c r="H42" s="7" t="str">
        <f>[3]Sheet1!H15</f>
        <v>/</v>
      </c>
      <c r="I42" s="7" t="str">
        <f>[3]Sheet1!I15</f>
        <v>0号</v>
      </c>
      <c r="J42" s="7" t="str">
        <f>[3]Sheet1!J15</f>
        <v>国六</v>
      </c>
      <c r="K42" s="16" t="str">
        <f>[3]Sheet1!K15</f>
        <v>2023.9.22</v>
      </c>
      <c r="L42" s="45" t="str">
        <f>[3]Sheet1!L15</f>
        <v>2023.10.17</v>
      </c>
      <c r="M42" s="7" t="str">
        <f>[3]Sheet1!M15</f>
        <v>合格</v>
      </c>
    </row>
    <row r="43" s="43" customFormat="1" ht="42.75" spans="1:13">
      <c r="A43" s="6">
        <v>40</v>
      </c>
      <c r="B43" s="7" t="str">
        <f>[3]Sheet1!B16</f>
        <v>车用乙醇汽油</v>
      </c>
      <c r="C43" s="6" t="str">
        <f>[3]Sheet1!C16</f>
        <v>销售领域</v>
      </c>
      <c r="D43" s="7" t="str">
        <f>[3]Sheet1!D16</f>
        <v>新乡市物资贸易中心龙新加油站</v>
      </c>
      <c r="E43" s="7" t="str">
        <f>[3]Sheet1!E16</f>
        <v>新乡市</v>
      </c>
      <c r="F43" s="7" t="str">
        <f>[3]Sheet1!F16</f>
        <v>山东东明石化集团油品销售有限公司</v>
      </c>
      <c r="G43" s="7" t="str">
        <f>[3]Sheet1!G16</f>
        <v>山东</v>
      </c>
      <c r="H43" s="7" t="str">
        <f>[3]Sheet1!H16</f>
        <v>/</v>
      </c>
      <c r="I43" s="7" t="str">
        <f>[3]Sheet1!I16</f>
        <v>92号</v>
      </c>
      <c r="J43" s="7" t="str">
        <f>[3]Sheet1!J16</f>
        <v>国六</v>
      </c>
      <c r="K43" s="17" t="str">
        <f>[3]Sheet1!K16</f>
        <v>2023.9.28</v>
      </c>
      <c r="L43" s="46" t="str">
        <f>[3]Sheet1!L16</f>
        <v>2023.10.17</v>
      </c>
      <c r="M43" s="22" t="str">
        <f>[3]Sheet1!M16</f>
        <v>合格</v>
      </c>
    </row>
    <row r="44" s="43" customFormat="1" ht="28.5" spans="1:13">
      <c r="A44" s="6">
        <v>41</v>
      </c>
      <c r="B44" s="7" t="str">
        <f>[3]Sheet1!B17</f>
        <v>车用乙醇汽油</v>
      </c>
      <c r="C44" s="6" t="str">
        <f>[3]Sheet1!C17</f>
        <v>销售领域</v>
      </c>
      <c r="D44" s="7" t="str">
        <f>[3]Sheet1!D17</f>
        <v>新乡市新大加油站有限公司</v>
      </c>
      <c r="E44" s="7" t="str">
        <f>[3]Sheet1!E17</f>
        <v>新乡市</v>
      </c>
      <c r="F44" s="7" t="str">
        <f>[3]Sheet1!F17</f>
        <v>东明县鲁明石化有限公司</v>
      </c>
      <c r="G44" s="7" t="str">
        <f>[3]Sheet1!G17</f>
        <v>东明县</v>
      </c>
      <c r="H44" s="7" t="str">
        <f>[3]Sheet1!H17</f>
        <v>/</v>
      </c>
      <c r="I44" s="7" t="str">
        <f>[3]Sheet1!I17</f>
        <v>92号</v>
      </c>
      <c r="J44" s="7" t="str">
        <f>[3]Sheet1!J17</f>
        <v>国六</v>
      </c>
      <c r="K44" s="19" t="str">
        <f>[3]Sheet1!K17</f>
        <v>2023.10.10</v>
      </c>
      <c r="L44" s="46" t="str">
        <f>[3]Sheet1!L17</f>
        <v>2023.10.17</v>
      </c>
      <c r="M44" s="22" t="str">
        <f>[3]Sheet1!M17</f>
        <v>合格</v>
      </c>
    </row>
    <row r="45" s="43" customFormat="1" ht="28.5" spans="1:13">
      <c r="A45" s="6">
        <v>42</v>
      </c>
      <c r="B45" s="7" t="str">
        <f>[3]Sheet1!B18</f>
        <v>车用乙醇汽油</v>
      </c>
      <c r="C45" s="6" t="str">
        <f>[3]Sheet1!C18</f>
        <v>销售领域</v>
      </c>
      <c r="D45" s="7" t="str">
        <f>[3]Sheet1!D18</f>
        <v> 中石化河南新乡中卫加油站</v>
      </c>
      <c r="E45" s="7" t="str">
        <f>[3]Sheet1!E18</f>
        <v>新乡市</v>
      </c>
      <c r="F45" s="7" t="str">
        <f>[3]Sheet1!F18</f>
        <v>新乡下载油库</v>
      </c>
      <c r="G45" s="7" t="str">
        <f>[3]Sheet1!G18</f>
        <v>新乡市</v>
      </c>
      <c r="H45" s="7" t="str">
        <f>[3]Sheet1!H18</f>
        <v>/</v>
      </c>
      <c r="I45" s="7" t="str">
        <f>[3]Sheet1!I18</f>
        <v>92号</v>
      </c>
      <c r="J45" s="7" t="str">
        <f>[3]Sheet1!J18</f>
        <v>国六</v>
      </c>
      <c r="K45" s="19" t="str">
        <f>[3]Sheet1!K18</f>
        <v>2023.9.23</v>
      </c>
      <c r="L45" s="46" t="str">
        <f>[3]Sheet1!L18</f>
        <v>2023.10.17</v>
      </c>
      <c r="M45" s="22" t="str">
        <f>[3]Sheet1!M18</f>
        <v>合格</v>
      </c>
    </row>
    <row r="46" s="43" customFormat="1" ht="30" spans="1:13">
      <c r="A46" s="6">
        <v>43</v>
      </c>
      <c r="B46" s="8" t="str">
        <f>[3]Sheet1!B19</f>
        <v>车用乙醇汽油</v>
      </c>
      <c r="C46" s="6" t="str">
        <f>[3]Sheet1!C19</f>
        <v>销售领域</v>
      </c>
      <c r="D46" s="8" t="str">
        <f>[3]Sheet1!D19</f>
        <v> 新乡石油城有限公司</v>
      </c>
      <c r="E46" s="7" t="str">
        <f>[3]Sheet1!E19</f>
        <v>新乡市</v>
      </c>
      <c r="F46" s="8" t="str">
        <f>[3]Sheet1!F19</f>
        <v>新乡西环中油销售有限公司</v>
      </c>
      <c r="G46" s="7" t="str">
        <f>[3]Sheet1!G19</f>
        <v>新乡市</v>
      </c>
      <c r="H46" s="8" t="str">
        <f>[3]Sheet1!H19</f>
        <v>/</v>
      </c>
      <c r="I46" s="8" t="str">
        <f>[3]Sheet1!I19</f>
        <v>92号</v>
      </c>
      <c r="J46" s="7" t="str">
        <f>[3]Sheet1!J19</f>
        <v>国六</v>
      </c>
      <c r="K46" s="8" t="str">
        <f>[3]Sheet1!K19</f>
        <v>2023.9.29</v>
      </c>
      <c r="L46" s="20" t="str">
        <f>[3]Sheet1!L19</f>
        <v>2023.10.17</v>
      </c>
      <c r="M46" s="7" t="str">
        <f>[3]Sheet1!M19</f>
        <v>合格</v>
      </c>
    </row>
    <row r="47" s="43" customFormat="1" ht="45" spans="1:13">
      <c r="A47" s="6">
        <v>44</v>
      </c>
      <c r="B47" s="8" t="str">
        <f>[4]Sheet1!B4</f>
        <v>蒸压加气混凝土砌块</v>
      </c>
      <c r="C47" s="6" t="str">
        <f>[4]Sheet1!C4</f>
        <v>生产领域</v>
      </c>
      <c r="D47" s="8" t="str">
        <f>[4]Sheet1!D4</f>
        <v>辉县市大铖建材有限公司</v>
      </c>
      <c r="E47" s="7" t="str">
        <f>[4]Sheet1!E4</f>
        <v>辉县市</v>
      </c>
      <c r="F47" s="8" t="str">
        <f>[4]Sheet1!F4</f>
        <v>辉县市大铖建材有限公司</v>
      </c>
      <c r="G47" s="7" t="str">
        <f>[4]Sheet1!G4</f>
        <v>辉县市</v>
      </c>
      <c r="H47" s="8" t="str">
        <f>[4]Sheet1!H4</f>
        <v>/</v>
      </c>
      <c r="I47" s="8" t="str">
        <f>[4]Sheet1!I4</f>
        <v>600mm×300mm×100mm</v>
      </c>
      <c r="J47" s="7" t="str">
        <f>[4]Sheet1!J4</f>
        <v>合格品</v>
      </c>
      <c r="K47" s="8" t="str">
        <f>[4]Sheet1!K4</f>
        <v>2023.04.28/20230428</v>
      </c>
      <c r="L47" s="18" t="str">
        <f>[4]Sheet1!L4</f>
        <v>2023.04.28</v>
      </c>
      <c r="M47" s="7" t="str">
        <f>[4]Sheet1!M4</f>
        <v>合格</v>
      </c>
    </row>
    <row r="48" s="43" customFormat="1" ht="45" spans="1:13">
      <c r="A48" s="6">
        <v>45</v>
      </c>
      <c r="B48" s="8" t="str">
        <f>[4]Sheet1!B5</f>
        <v>蒸压加气混凝土砌块</v>
      </c>
      <c r="C48" s="6" t="str">
        <f>[4]Sheet1!C5</f>
        <v>生产领域</v>
      </c>
      <c r="D48" s="8" t="str">
        <f>[4]Sheet1!D5</f>
        <v>辉县市大铖建材有限公司</v>
      </c>
      <c r="E48" s="7" t="str">
        <f>[4]Sheet1!E5</f>
        <v>辉县市</v>
      </c>
      <c r="F48" s="8" t="str">
        <f>[4]Sheet1!F5</f>
        <v>辉县市大铖建材有限公司</v>
      </c>
      <c r="G48" s="7" t="str">
        <f>[4]Sheet1!G5</f>
        <v>辉县市</v>
      </c>
      <c r="H48" s="8" t="str">
        <f>[4]Sheet1!H5</f>
        <v>/</v>
      </c>
      <c r="I48" s="8" t="str">
        <f>[4]Sheet1!I5</f>
        <v>600mm×300mm×200mm</v>
      </c>
      <c r="J48" s="7" t="str">
        <f>[4]Sheet1!J5</f>
        <v>合格品</v>
      </c>
      <c r="K48" s="18" t="str">
        <f>[4]Sheet1!K5</f>
        <v>2023.04.17/20230417</v>
      </c>
      <c r="L48" s="18" t="str">
        <f>[4]Sheet1!L5</f>
        <v>2023.04.28</v>
      </c>
      <c r="M48" s="7" t="str">
        <f>[4]Sheet1!M5</f>
        <v>合格</v>
      </c>
    </row>
    <row r="49" s="43" customFormat="1" ht="45" spans="1:13">
      <c r="A49" s="6">
        <v>46</v>
      </c>
      <c r="B49" s="8" t="str">
        <f>[4]Sheet1!B6</f>
        <v>蒸压加气混凝土砌块</v>
      </c>
      <c r="C49" s="6" t="str">
        <f>[4]Sheet1!C6</f>
        <v>生产领域</v>
      </c>
      <c r="D49" s="8" t="str">
        <f>[4]Sheet1!D6</f>
        <v>辉县市大铖建材有限公司</v>
      </c>
      <c r="E49" s="7" t="str">
        <f>[4]Sheet1!E6</f>
        <v>辉县市</v>
      </c>
      <c r="F49" s="8" t="str">
        <f>[4]Sheet1!F6</f>
        <v>辉县市大铖建材有限公司</v>
      </c>
      <c r="G49" s="7" t="str">
        <f>[4]Sheet1!G6</f>
        <v>辉县市</v>
      </c>
      <c r="H49" s="8" t="str">
        <f>[4]Sheet1!H6</f>
        <v>/</v>
      </c>
      <c r="I49" s="8" t="str">
        <f>[4]Sheet1!I6</f>
        <v>600mm×300mm×240mm</v>
      </c>
      <c r="J49" s="7" t="str">
        <f>[4]Sheet1!J6</f>
        <v>合格品</v>
      </c>
      <c r="K49" s="18" t="str">
        <f>[4]Sheet1!K6</f>
        <v>2023.04.18/20230418</v>
      </c>
      <c r="L49" s="18" t="str">
        <f>[4]Sheet1!L6</f>
        <v>2023.04.28</v>
      </c>
      <c r="M49" s="7" t="str">
        <f>[4]Sheet1!M6</f>
        <v>合格</v>
      </c>
    </row>
    <row r="50" s="43" customFormat="1" ht="45" spans="1:13">
      <c r="A50" s="6">
        <v>47</v>
      </c>
      <c r="B50" s="8" t="str">
        <f>[4]Sheet1!B7</f>
        <v>蒸压加气混凝土砌块</v>
      </c>
      <c r="C50" s="6" t="str">
        <f>[4]Sheet1!C7</f>
        <v>生产领域</v>
      </c>
      <c r="D50" s="8" t="str">
        <f>[4]Sheet1!D7</f>
        <v>辉县市中实诚达新型墙材有限公司</v>
      </c>
      <c r="E50" s="7" t="str">
        <f>[4]Sheet1!E7</f>
        <v>辉县市</v>
      </c>
      <c r="F50" s="8" t="str">
        <f>[4]Sheet1!F7</f>
        <v>辉县市中实诚达新型墙材有限公司</v>
      </c>
      <c r="G50" s="7" t="str">
        <f>[4]Sheet1!G7</f>
        <v>辉县市</v>
      </c>
      <c r="H50" s="8" t="str">
        <f>[4]Sheet1!H7</f>
        <v>中实诚达</v>
      </c>
      <c r="I50" s="8" t="str">
        <f>[4]Sheet1!I7</f>
        <v>600mm×300mm×100mm</v>
      </c>
      <c r="J50" s="7" t="str">
        <f>[4]Sheet1!J7</f>
        <v>合格品</v>
      </c>
      <c r="K50" s="8" t="str">
        <f>[4]Sheet1!K7</f>
        <v>2023.04.17/2023.04.17</v>
      </c>
      <c r="L50" s="18" t="str">
        <f>[4]Sheet1!L7</f>
        <v>2023.04.28</v>
      </c>
      <c r="M50" s="7" t="str">
        <f>[4]Sheet1!M7</f>
        <v>合格</v>
      </c>
    </row>
    <row r="51" s="43" customFormat="1" ht="42.75" spans="1:13">
      <c r="A51" s="6">
        <v>48</v>
      </c>
      <c r="B51" s="7" t="str">
        <f>[4]Sheet1!B8</f>
        <v>蒸压加气混凝土砌块</v>
      </c>
      <c r="C51" s="7" t="str">
        <f>[4]Sheet1!C8</f>
        <v>生产领域</v>
      </c>
      <c r="D51" s="7" t="str">
        <f>[4]Sheet1!D8</f>
        <v>新乡市强能新型墙材有限公司</v>
      </c>
      <c r="E51" s="7" t="str">
        <f>[4]Sheet1!E8</f>
        <v>新乡县</v>
      </c>
      <c r="F51" s="7" t="str">
        <f>[4]Sheet1!F8</f>
        <v>新乡市强能新型墙材有限公司</v>
      </c>
      <c r="G51" s="7" t="str">
        <f>[4]Sheet1!G8</f>
        <v>新乡县</v>
      </c>
      <c r="H51" s="7" t="str">
        <f>[4]Sheet1!H8</f>
        <v>强能</v>
      </c>
      <c r="I51" s="7" t="str">
        <f>[4]Sheet1!I8</f>
        <v>600mm×300mm×100mm</v>
      </c>
      <c r="J51" s="7" t="str">
        <f>[4]Sheet1!J8</f>
        <v>合格品</v>
      </c>
      <c r="K51" s="16" t="str">
        <f>[4]Sheet1!K8</f>
        <v>2023.04.17/20230417</v>
      </c>
      <c r="L51" s="16" t="str">
        <f>[4]Sheet1!L8</f>
        <v>2023.04.27</v>
      </c>
      <c r="M51" s="7" t="str">
        <f>[4]Sheet1!M8</f>
        <v>合格</v>
      </c>
    </row>
    <row r="52" s="43" customFormat="1" ht="42.75" spans="1:13">
      <c r="A52" s="6">
        <v>49</v>
      </c>
      <c r="B52" s="7" t="str">
        <f>[4]Sheet1!B9</f>
        <v>蒸压加气混凝土砌块</v>
      </c>
      <c r="C52" s="7" t="str">
        <f>[4]Sheet1!C9</f>
        <v>生产领域</v>
      </c>
      <c r="D52" s="7" t="str">
        <f>[4]Sheet1!D9</f>
        <v>新乡市强能新型墙材有限公司</v>
      </c>
      <c r="E52" s="7" t="str">
        <f>[4]Sheet1!E9</f>
        <v>新乡县</v>
      </c>
      <c r="F52" s="7" t="str">
        <f>[4]Sheet1!F9</f>
        <v>新乡市强能新型墙材有限公司</v>
      </c>
      <c r="G52" s="7" t="str">
        <f>[4]Sheet1!G9</f>
        <v>新乡县</v>
      </c>
      <c r="H52" s="7" t="str">
        <f>[4]Sheet1!H9</f>
        <v>强能</v>
      </c>
      <c r="I52" s="7" t="str">
        <f>[4]Sheet1!I9</f>
        <v>600mm×300mm×200mm</v>
      </c>
      <c r="J52" s="7" t="str">
        <f>[4]Sheet1!J9</f>
        <v>合格品</v>
      </c>
      <c r="K52" s="16" t="str">
        <f>[4]Sheet1!K9</f>
        <v>2023.04.17/20230417</v>
      </c>
      <c r="L52" s="16" t="str">
        <f>[4]Sheet1!L9</f>
        <v>2023.04.27</v>
      </c>
      <c r="M52" s="7" t="str">
        <f>[4]Sheet1!M9</f>
        <v>合格</v>
      </c>
    </row>
    <row r="53" s="43" customFormat="1" ht="42.75" spans="1:13">
      <c r="A53" s="6">
        <v>50</v>
      </c>
      <c r="B53" s="7" t="str">
        <f>[4]Sheet1!B10</f>
        <v>蒸压加气混凝土砌块</v>
      </c>
      <c r="C53" s="7" t="str">
        <f>[4]Sheet1!C10</f>
        <v>生产领域</v>
      </c>
      <c r="D53" s="7" t="str">
        <f>[4]Sheet1!D10</f>
        <v>新乡市佳和新型建材有限公司</v>
      </c>
      <c r="E53" s="7" t="str">
        <f>[4]Sheet1!E10</f>
        <v>新乡市凤泉区</v>
      </c>
      <c r="F53" s="7" t="str">
        <f>[4]Sheet1!F10</f>
        <v>新乡市佳和新型建材有限公司</v>
      </c>
      <c r="G53" s="7" t="str">
        <f>[4]Sheet1!G10</f>
        <v>凤泉区</v>
      </c>
      <c r="H53" s="7" t="str">
        <f>[4]Sheet1!H10</f>
        <v>佳和</v>
      </c>
      <c r="I53" s="7" t="str">
        <f>[4]Sheet1!I10</f>
        <v>600mm×300mm×200mm</v>
      </c>
      <c r="J53" s="7" t="str">
        <f>[4]Sheet1!J10</f>
        <v>合格品</v>
      </c>
      <c r="K53" s="16" t="str">
        <f>[4]Sheet1!K10</f>
        <v>2023.04.20/20230420</v>
      </c>
      <c r="L53" s="16" t="str">
        <f>[4]Sheet1!L10</f>
        <v>2023.05.09</v>
      </c>
      <c r="M53" s="7" t="str">
        <f>[4]Sheet1!M10</f>
        <v>合格</v>
      </c>
    </row>
    <row r="54" s="43" customFormat="1" ht="42.75" spans="1:13">
      <c r="A54" s="6">
        <v>51</v>
      </c>
      <c r="B54" s="7" t="str">
        <f>[4]Sheet1!B11</f>
        <v>蒸压加气混凝土砌块</v>
      </c>
      <c r="C54" s="7" t="str">
        <f>[4]Sheet1!C11</f>
        <v>生产领域</v>
      </c>
      <c r="D54" s="7" t="str">
        <f>[4]Sheet1!D11</f>
        <v>辉县市永强建材厂</v>
      </c>
      <c r="E54" s="7" t="str">
        <f>[4]Sheet1!E11</f>
        <v>辉县市</v>
      </c>
      <c r="F54" s="7" t="str">
        <f>[4]Sheet1!F11</f>
        <v>辉县市永强建材厂</v>
      </c>
      <c r="G54" s="7" t="str">
        <f>[4]Sheet1!G11</f>
        <v>辉县市</v>
      </c>
      <c r="H54" s="7" t="str">
        <f>[4]Sheet1!H11</f>
        <v>/</v>
      </c>
      <c r="I54" s="7" t="str">
        <f>[4]Sheet1!I11</f>
        <v>600mm×300mm×200mm</v>
      </c>
      <c r="J54" s="7" t="str">
        <f>[4]Sheet1!J11</f>
        <v>合格品</v>
      </c>
      <c r="K54" s="7" t="str">
        <f>[4]Sheet1!K11</f>
        <v>2023.04.29/20230429</v>
      </c>
      <c r="L54" s="16" t="str">
        <f>[4]Sheet1!L11</f>
        <v>2023.05.08</v>
      </c>
      <c r="M54" s="7" t="str">
        <f>[4]Sheet1!M11</f>
        <v>合格</v>
      </c>
    </row>
    <row r="55" s="43" customFormat="1" ht="42.75" spans="1:13">
      <c r="A55" s="6">
        <v>52</v>
      </c>
      <c r="B55" s="7" t="str">
        <f>[4]Sheet1!B12</f>
        <v>蒸压加气混凝土砌块</v>
      </c>
      <c r="C55" s="7" t="str">
        <f>[4]Sheet1!C12</f>
        <v>生产领域</v>
      </c>
      <c r="D55" s="7" t="str">
        <f>[4]Sheet1!D12</f>
        <v>新乡市佳和新型建材有限公司</v>
      </c>
      <c r="E55" s="7" t="str">
        <f>[4]Sheet1!E12</f>
        <v>新乡市凤泉区</v>
      </c>
      <c r="F55" s="7" t="str">
        <f>[4]Sheet1!F12</f>
        <v>新乡市佳和新型建材有限公司</v>
      </c>
      <c r="G55" s="7" t="str">
        <f>[4]Sheet1!G12</f>
        <v>凤泉区</v>
      </c>
      <c r="H55" s="7" t="str">
        <f>[4]Sheet1!H12</f>
        <v>佳和</v>
      </c>
      <c r="I55" s="7" t="str">
        <f>[4]Sheet1!I12</f>
        <v>600mm×300mm×100mm</v>
      </c>
      <c r="J55" s="7" t="str">
        <f>[4]Sheet1!J12</f>
        <v>合格品</v>
      </c>
      <c r="K55" s="16" t="str">
        <f>[4]Sheet1!K12</f>
        <v>2023.04.20/20230420</v>
      </c>
      <c r="L55" s="16" t="str">
        <f>[4]Sheet1!L12</f>
        <v>2023.05.09</v>
      </c>
      <c r="M55" s="7" t="str">
        <f>[4]Sheet1!M12</f>
        <v>合格</v>
      </c>
    </row>
    <row r="56" s="43" customFormat="1" ht="42.75" spans="1:13">
      <c r="A56" s="6">
        <v>53</v>
      </c>
      <c r="B56" s="7" t="str">
        <f>[4]Sheet1!B13</f>
        <v>弹性体改性沥青防水卷材</v>
      </c>
      <c r="C56" s="7" t="str">
        <f>[4]Sheet1!C13</f>
        <v>生产领域</v>
      </c>
      <c r="D56" s="7" t="str">
        <f>[4]Sheet1!D13</f>
        <v>河南森威实业有限公司</v>
      </c>
      <c r="E56" s="7" t="str">
        <f>[4]Sheet1!E13</f>
        <v>卫滨区</v>
      </c>
      <c r="F56" s="7" t="str">
        <f>[4]Sheet1!F13</f>
        <v>河南森威实业有限公司</v>
      </c>
      <c r="G56" s="7" t="str">
        <f>[4]Sheet1!G13</f>
        <v>卫滨区</v>
      </c>
      <c r="H56" s="7" t="str">
        <f>[4]Sheet1!H13</f>
        <v>/</v>
      </c>
      <c r="I56" s="7" t="str">
        <f>[4]Sheet1!I13</f>
        <v>SBS.I.PY.PE.PE4.10</v>
      </c>
      <c r="J56" s="7" t="str">
        <f>[4]Sheet1!J13</f>
        <v>合格品</v>
      </c>
      <c r="K56" s="16" t="str">
        <f>[4]Sheet1!K13</f>
        <v>2023.03.21/20230321</v>
      </c>
      <c r="L56" s="16" t="str">
        <f>[4]Sheet1!L13</f>
        <v>2023.07.18</v>
      </c>
      <c r="M56" s="7" t="str">
        <f>[4]Sheet1!M13</f>
        <v>合格</v>
      </c>
    </row>
    <row r="57" s="43" customFormat="1" ht="42.75" spans="1:13">
      <c r="A57" s="6">
        <v>54</v>
      </c>
      <c r="B57" s="7" t="str">
        <f>[5]Sheet1!B4</f>
        <v>塑料购物袋</v>
      </c>
      <c r="C57" s="7" t="str">
        <f>[5]Sheet1!C4</f>
        <v>销售领域</v>
      </c>
      <c r="D57" s="7" t="str">
        <f>[5]Sheet1!D4</f>
        <v>新乡市牧野区陈宏批发食品部</v>
      </c>
      <c r="E57" s="7" t="str">
        <f>[5]Sheet1!E4</f>
        <v>牧野区</v>
      </c>
      <c r="F57" s="7" t="str">
        <f>[5]Sheet1!F4</f>
        <v>河南省国强塑胶有限公司</v>
      </c>
      <c r="G57" s="7" t="str">
        <f>[5]Sheet1!G4</f>
        <v>河南省西平县</v>
      </c>
      <c r="H57" s="7" t="str">
        <f>[5]Sheet1!H4</f>
        <v>/</v>
      </c>
      <c r="I57" s="7" t="str">
        <f>[5]Sheet1!I4</f>
        <v>490x(300+70x2)x0.03mm</v>
      </c>
      <c r="J57" s="7" t="str">
        <f>[10]Sheet1!J4</f>
        <v>合格</v>
      </c>
      <c r="K57" s="16">
        <f>[10]Sheet1!K4</f>
        <v>2023.8</v>
      </c>
      <c r="L57" s="16" t="str">
        <f>[10]Sheet1!L4</f>
        <v>2023.11.16</v>
      </c>
      <c r="M57" s="7" t="str">
        <f>[5]Sheet1!M4</f>
        <v>合格</v>
      </c>
    </row>
    <row r="58" s="43" customFormat="1" ht="42.75" spans="1:13">
      <c r="A58" s="6">
        <v>55</v>
      </c>
      <c r="B58" s="7" t="str">
        <f>[5]Sheet1!B5</f>
        <v>塑料购物袋</v>
      </c>
      <c r="C58" s="7" t="str">
        <f>[5]Sheet1!C5</f>
        <v>销售领域</v>
      </c>
      <c r="D58" s="7" t="str">
        <f>[5]Sheet1!D5</f>
        <v>新乡市牧野区陈宏批发食品部</v>
      </c>
      <c r="E58" s="7" t="str">
        <f>[5]Sheet1!E5</f>
        <v>牧野区</v>
      </c>
      <c r="F58" s="7" t="str">
        <f>[5]Sheet1!F5</f>
        <v>河南省国强塑胶有限公司</v>
      </c>
      <c r="G58" s="7" t="str">
        <f>[5]Sheet1!G5</f>
        <v>河南省西平县</v>
      </c>
      <c r="H58" s="7" t="str">
        <f>[5]Sheet1!H5</f>
        <v>/</v>
      </c>
      <c r="I58" s="7" t="str">
        <f>[5]Sheet1!I5</f>
        <v>560x(360+80x2)x0.035mm</v>
      </c>
      <c r="J58" s="7" t="str">
        <f>[10]Sheet1!J5</f>
        <v>合格</v>
      </c>
      <c r="K58" s="7">
        <f>[10]Sheet1!K5</f>
        <v>2023.8</v>
      </c>
      <c r="L58" s="16" t="str">
        <f>[10]Sheet1!L5</f>
        <v>2023.11.16</v>
      </c>
      <c r="M58" s="7" t="str">
        <f>[5]Sheet1!M5</f>
        <v>合格</v>
      </c>
    </row>
    <row r="59" s="43" customFormat="1" ht="71.25" spans="1:13">
      <c r="A59" s="6">
        <v>56</v>
      </c>
      <c r="B59" s="7" t="str">
        <f>[5]Sheet1!B6</f>
        <v>塑料袋</v>
      </c>
      <c r="C59" s="7" t="str">
        <f>[5]Sheet1!C6</f>
        <v>销售领域</v>
      </c>
      <c r="D59" s="7" t="str">
        <f>[5]Sheet1!D6</f>
        <v>新乡市牧野区风枝百货店</v>
      </c>
      <c r="E59" s="7" t="str">
        <f>[5]Sheet1!E6</f>
        <v>牧野区</v>
      </c>
      <c r="F59" s="7" t="str">
        <f>[5]Sheet1!F6</f>
        <v>日照正华塑料有限公司</v>
      </c>
      <c r="G59" s="7" t="str">
        <f>[5]Sheet1!G6</f>
        <v>山东省日照市</v>
      </c>
      <c r="H59" s="7" t="str">
        <f>[5]Sheet1!H6</f>
        <v>/</v>
      </c>
      <c r="I59" s="7" t="str">
        <f>[5]Sheet1!I6</f>
        <v>340mmx（200+50）mmx0.025mm</v>
      </c>
      <c r="J59" s="7" t="str">
        <f>[10]Sheet1!J6</f>
        <v>合格</v>
      </c>
      <c r="K59" s="7">
        <f>[10]Sheet1!K6</f>
        <v>2023.5</v>
      </c>
      <c r="L59" s="16" t="str">
        <f>[10]Sheet1!L6</f>
        <v>2023.11.16</v>
      </c>
      <c r="M59" s="7" t="str">
        <f>[5]Sheet1!M6</f>
        <v>合格</v>
      </c>
    </row>
    <row r="60" s="43" customFormat="1" ht="71.25" spans="1:13">
      <c r="A60" s="6">
        <v>57</v>
      </c>
      <c r="B60" s="7" t="str">
        <f>[5]Sheet1!B7</f>
        <v>塑料袋</v>
      </c>
      <c r="C60" s="7" t="str">
        <f>[5]Sheet1!C7</f>
        <v>销售领域</v>
      </c>
      <c r="D60" s="7" t="str">
        <f>[5]Sheet1!D7</f>
        <v>新乡市牧野区风枝百货店</v>
      </c>
      <c r="E60" s="7" t="str">
        <f>[5]Sheet1!E7</f>
        <v>牧野区</v>
      </c>
      <c r="F60" s="7" t="str">
        <f>[5]Sheet1!F7</f>
        <v>日照正华塑料有限公司</v>
      </c>
      <c r="G60" s="7" t="str">
        <f>[5]Sheet1!G7</f>
        <v>山东省日照市</v>
      </c>
      <c r="H60" s="7" t="str">
        <f>[5]Sheet1!H7</f>
        <v>/</v>
      </c>
      <c r="I60" s="7" t="str">
        <f>[5]Sheet1!I7</f>
        <v>450mmx（280+70）mmx0.025mm</v>
      </c>
      <c r="J60" s="7" t="str">
        <f>[10]Sheet1!J7</f>
        <v>合格</v>
      </c>
      <c r="K60" s="16">
        <f>[10]Sheet1!K7</f>
        <v>2023.5</v>
      </c>
      <c r="L60" s="16" t="str">
        <f>[10]Sheet1!L7</f>
        <v>2023.11.16</v>
      </c>
      <c r="M60" s="7" t="str">
        <f>[5]Sheet1!M7</f>
        <v>合格</v>
      </c>
    </row>
    <row r="61" s="43" customFormat="1" ht="57" spans="1:13">
      <c r="A61" s="6">
        <v>58</v>
      </c>
      <c r="B61" s="7" t="str">
        <f>[5]Sheet1!B8</f>
        <v>塑料购物袋</v>
      </c>
      <c r="C61" s="7" t="str">
        <f>[5]Sheet1!C8</f>
        <v>销售领域</v>
      </c>
      <c r="D61" s="7" t="str">
        <f>[5]Sheet1!D8</f>
        <v>新乡市牧野区信诚日用百货批发行</v>
      </c>
      <c r="E61" s="7" t="str">
        <f>[5]Sheet1!E8</f>
        <v>牧野区</v>
      </c>
      <c r="F61" s="7" t="str">
        <f>[5]Sheet1!F8</f>
        <v>河南省国强塑胶有限公司</v>
      </c>
      <c r="G61" s="7" t="str">
        <f>[5]Sheet1!G8</f>
        <v>河南省西平县</v>
      </c>
      <c r="H61" s="7" t="str">
        <f>[5]Sheet1!H8</f>
        <v>/</v>
      </c>
      <c r="I61" s="7" t="str">
        <f>[5]Sheet1!I8</f>
        <v>410mmx（250+130）mm</v>
      </c>
      <c r="J61" s="7" t="str">
        <f>[10]Sheet1!J8</f>
        <v>合格</v>
      </c>
      <c r="K61" s="16">
        <f>[10]Sheet1!K8</f>
        <v>2023.9</v>
      </c>
      <c r="L61" s="16" t="str">
        <f>[10]Sheet1!L8</f>
        <v>2023.11.16</v>
      </c>
      <c r="M61" s="7" t="str">
        <f>[5]Sheet1!M8</f>
        <v>合格</v>
      </c>
    </row>
    <row r="62" s="43" customFormat="1" ht="42.75" spans="1:13">
      <c r="A62" s="6">
        <v>59</v>
      </c>
      <c r="B62" s="7" t="str">
        <f>[5]Sheet1!B9</f>
        <v>塑料购物袋</v>
      </c>
      <c r="C62" s="7" t="str">
        <f>[5]Sheet1!C9</f>
        <v>销售领域</v>
      </c>
      <c r="D62" s="7" t="str">
        <f>[5]Sheet1!D9</f>
        <v>新乡市牧野区信诚日用百货批发行</v>
      </c>
      <c r="E62" s="7" t="str">
        <f>[5]Sheet1!E9</f>
        <v>牧野区</v>
      </c>
      <c r="F62" s="7" t="str">
        <f>[5]Sheet1!F9</f>
        <v>河南省国强塑胶有限公司</v>
      </c>
      <c r="G62" s="7" t="str">
        <f>[5]Sheet1!G9</f>
        <v>河南省西平县</v>
      </c>
      <c r="H62" s="7" t="str">
        <f>[5]Sheet1!H9</f>
        <v>/</v>
      </c>
      <c r="I62" s="7" t="str">
        <f>[5]Sheet1!I9</f>
        <v>490x(300+70x2)x0.030mm</v>
      </c>
      <c r="J62" s="7" t="str">
        <f>[10]Sheet1!J9</f>
        <v>合格</v>
      </c>
      <c r="K62" s="16">
        <f>[10]Sheet1!K9</f>
        <v>2023.9</v>
      </c>
      <c r="L62" s="16" t="str">
        <f>[10]Sheet1!L9</f>
        <v>2023.11.16</v>
      </c>
      <c r="M62" s="7" t="str">
        <f>[5]Sheet1!M9</f>
        <v>合格</v>
      </c>
    </row>
    <row r="63" s="43" customFormat="1" ht="42.75" spans="1:13">
      <c r="A63" s="6">
        <v>60</v>
      </c>
      <c r="B63" s="7" t="str">
        <f>[5]Sheet1!B10</f>
        <v>塑料袋</v>
      </c>
      <c r="C63" s="7" t="str">
        <f>[5]Sheet1!C10</f>
        <v>销售领域</v>
      </c>
      <c r="D63" s="7" t="str">
        <f>[5]Sheet1!D10</f>
        <v>新乡市牧野区路路干果批发部</v>
      </c>
      <c r="E63" s="7" t="str">
        <f>[5]Sheet1!E10</f>
        <v>牧野区</v>
      </c>
      <c r="F63" s="7" t="str">
        <f>[5]Sheet1!F10</f>
        <v>西平县新惠峰塑料厂</v>
      </c>
      <c r="G63" s="7" t="str">
        <f>[5]Sheet1!G10</f>
        <v>驻马店市南环路</v>
      </c>
      <c r="H63" s="7" t="str">
        <f>[5]Sheet1!H10</f>
        <v>/</v>
      </c>
      <c r="I63" s="7" t="str">
        <f>[5]Sheet1!I10</f>
        <v>410x(260+67.5x2)x0.030mm</v>
      </c>
      <c r="J63" s="7" t="str">
        <f>[10]Sheet1!J10</f>
        <v>合格</v>
      </c>
      <c r="K63" s="16">
        <f>[10]Sheet1!K10</f>
        <v>2023.6</v>
      </c>
      <c r="L63" s="16" t="str">
        <f>[10]Sheet1!L10</f>
        <v>2023.11.16</v>
      </c>
      <c r="M63" s="7" t="str">
        <f>[5]Sheet1!M10</f>
        <v>合格</v>
      </c>
    </row>
    <row r="64" s="43" customFormat="1" ht="42.75" spans="1:13">
      <c r="A64" s="6">
        <v>61</v>
      </c>
      <c r="B64" s="7" t="str">
        <f>[5]Sheet1!B11</f>
        <v>塑料购物袋</v>
      </c>
      <c r="C64" s="7" t="str">
        <f>[5]Sheet1!C11</f>
        <v>销售领域</v>
      </c>
      <c r="D64" s="7" t="str">
        <f>[5]Sheet1!D11</f>
        <v>新乡市牧野区鼎立商贸有限责任公司</v>
      </c>
      <c r="E64" s="7" t="str">
        <f>[5]Sheet1!E11</f>
        <v>牧野区</v>
      </c>
      <c r="F64" s="7" t="str">
        <f>[5]Sheet1!F11</f>
        <v>安徽省新之泰塑料有限公司</v>
      </c>
      <c r="G64" s="7" t="str">
        <f>[5]Sheet1!G11</f>
        <v>安徽省安庆市桐城市</v>
      </c>
      <c r="H64" s="7" t="str">
        <f>[5]Sheet1!H11</f>
        <v>/</v>
      </c>
      <c r="I64" s="7" t="str">
        <f>[5]Sheet1!I11</f>
        <v>500x(300+130)x0.025mm</v>
      </c>
      <c r="J64" s="7" t="str">
        <f>[10]Sheet1!J11</f>
        <v>合格</v>
      </c>
      <c r="K64" s="16">
        <f>[10]Sheet1!K11</f>
        <v>2023.7</v>
      </c>
      <c r="L64" s="16" t="str">
        <f>[10]Sheet1!L11</f>
        <v>2023.11.16</v>
      </c>
      <c r="M64" s="7" t="str">
        <f>[5]Sheet1!M11</f>
        <v>合格</v>
      </c>
    </row>
    <row r="65" s="43" customFormat="1" ht="42.75" spans="1:13">
      <c r="A65" s="6">
        <v>62</v>
      </c>
      <c r="B65" s="7" t="str">
        <f>[5]Sheet1!B12</f>
        <v>减雾膜</v>
      </c>
      <c r="C65" s="7" t="str">
        <f>[5]Sheet1!C12</f>
        <v>销售领域</v>
      </c>
      <c r="D65" s="7" t="str">
        <f>[5]Sheet1!D12</f>
        <v>延津县四季青农资门市部</v>
      </c>
      <c r="E65" s="7" t="str">
        <f>[5]Sheet1!E12</f>
        <v>延津县</v>
      </c>
      <c r="F65" s="7" t="str">
        <f>[5]Sheet1!F12</f>
        <v>濮阳市四季青塑料制品有限公司</v>
      </c>
      <c r="G65" s="7" t="str">
        <f>[5]Sheet1!G12</f>
        <v>河南省濮阳市</v>
      </c>
      <c r="H65" s="7" t="str">
        <f>[5]Sheet1!H12</f>
        <v>春夏秋冬</v>
      </c>
      <c r="I65" s="7" t="str">
        <f>[5]Sheet1!I12</f>
        <v>0.015mm*2m</v>
      </c>
      <c r="J65" s="7" t="str">
        <f>[10]Sheet1!J12</f>
        <v>合格</v>
      </c>
      <c r="K65" s="16" t="str">
        <f>[10]Sheet1!K12</f>
        <v>2022.10.28</v>
      </c>
      <c r="L65" s="16" t="str">
        <f>[10]Sheet1!L12</f>
        <v>2023.09.27</v>
      </c>
      <c r="M65" s="7" t="str">
        <f>[5]Sheet1!M12</f>
        <v>合格</v>
      </c>
    </row>
    <row r="66" s="43" customFormat="1" ht="42.75" spans="1:13">
      <c r="A66" s="6">
        <v>63</v>
      </c>
      <c r="B66" s="7" t="str">
        <f>[5]Sheet1!B13</f>
        <v>聚乙烯吹塑农用地面覆盖膜</v>
      </c>
      <c r="C66" s="7" t="str">
        <f>[5]Sheet1!C13</f>
        <v>销售领域</v>
      </c>
      <c r="D66" s="8" t="str">
        <f>[5]Sheet1!D13</f>
        <v>新乡市牧野区茹岗农膜经营部</v>
      </c>
      <c r="E66" s="8" t="str">
        <f>[5]Sheet1!E13</f>
        <v>牧野区</v>
      </c>
      <c r="F66" s="7" t="str">
        <f>[5]Sheet1!F13</f>
        <v>唐山聚丰普广农业科技有限公司</v>
      </c>
      <c r="G66" s="7" t="str">
        <f>[5]Sheet1!G13</f>
        <v>河北省玉田县</v>
      </c>
      <c r="H66" s="7" t="str">
        <f>[5]Sheet1!H13</f>
        <v>/</v>
      </c>
      <c r="I66" s="7" t="str">
        <f>[5]Sheet1!I13</f>
        <v>1200mmx0.01mm</v>
      </c>
      <c r="J66" s="7" t="str">
        <f>[10]Sheet1!J13</f>
        <v>合格</v>
      </c>
      <c r="K66" s="7">
        <f>[10]Sheet1!K13</f>
        <v>202310</v>
      </c>
      <c r="L66" s="18" t="str">
        <f>[10]Sheet1!L13</f>
        <v>2023.11.24</v>
      </c>
      <c r="M66" s="7" t="str">
        <f>[5]Sheet1!M13</f>
        <v>合格</v>
      </c>
    </row>
    <row r="67" s="43" customFormat="1" ht="42.75" spans="1:13">
      <c r="A67" s="6">
        <v>64</v>
      </c>
      <c r="B67" s="9" t="str">
        <f>[6]Sheet1!B4</f>
        <v>130L级聚酯漆包铜圆线</v>
      </c>
      <c r="C67" s="9" t="str">
        <f>[6]Sheet1!C4</f>
        <v>生产领域</v>
      </c>
      <c r="D67" s="10" t="str">
        <f>[6]Sheet1!D4</f>
        <v>卫辉市云波漆包线有限公司</v>
      </c>
      <c r="E67" s="10" t="str">
        <f>[6]Sheet1!E4</f>
        <v>卫辉市</v>
      </c>
      <c r="F67" s="9" t="str">
        <f>[6]Sheet1!F4</f>
        <v>卫辉市云波漆包线有限公司</v>
      </c>
      <c r="G67" s="9" t="str">
        <f>[6]Sheet1!G4</f>
        <v>卫辉市</v>
      </c>
      <c r="H67" s="9" t="str">
        <f>[6]Sheet1!H4</f>
        <v>云波</v>
      </c>
      <c r="I67" s="9" t="str">
        <f>[6]Sheet1!I4</f>
        <v>QZ-2/130L   1.250</v>
      </c>
      <c r="J67" s="9" t="str">
        <f>[6]Sheet1!J4</f>
        <v>合格品</v>
      </c>
      <c r="K67" s="9" t="str">
        <f>[6]Sheet1!K4</f>
        <v>2023.05.08</v>
      </c>
      <c r="L67" s="21" t="str">
        <f>[6]Sheet1!L4</f>
        <v>2023.05.08</v>
      </c>
      <c r="M67" s="9" t="str">
        <f>[6]Sheet1!M4</f>
        <v>合格</v>
      </c>
    </row>
    <row r="68" s="43" customFormat="1" ht="42.75" spans="1:13">
      <c r="A68" s="6">
        <v>65</v>
      </c>
      <c r="B68" s="7" t="str">
        <f>[6]Sheet1!B5</f>
        <v>180级聚酯亚胺漆包铜圆线</v>
      </c>
      <c r="C68" s="7" t="str">
        <f>[6]Sheet1!C5</f>
        <v>生产领域</v>
      </c>
      <c r="D68" s="8" t="str">
        <f>[6]Sheet1!D5</f>
        <v>卫辉市云波漆包线有限公司</v>
      </c>
      <c r="E68" s="8" t="str">
        <f>[6]Sheet1!E5</f>
        <v>卫辉市</v>
      </c>
      <c r="F68" s="7" t="str">
        <f>[6]Sheet1!F5</f>
        <v>卫辉市云波漆包线有限公司</v>
      </c>
      <c r="G68" s="7" t="str">
        <f>[6]Sheet1!G5</f>
        <v>卫辉市</v>
      </c>
      <c r="H68" s="7" t="str">
        <f>[6]Sheet1!H5</f>
        <v>云波</v>
      </c>
      <c r="I68" s="7" t="str">
        <f>[6]Sheet1!I5</f>
        <v>QZY-2/180   0.900</v>
      </c>
      <c r="J68" s="7" t="str">
        <f>[6]Sheet1!J5</f>
        <v>合格品</v>
      </c>
      <c r="K68" s="7" t="str">
        <f>[6]Sheet1!K5</f>
        <v>2023.05.08</v>
      </c>
      <c r="L68" s="18" t="str">
        <f>[6]Sheet1!L5</f>
        <v>2023.05.08</v>
      </c>
      <c r="M68" s="7" t="str">
        <f>[6]Sheet1!M5</f>
        <v>合格</v>
      </c>
    </row>
    <row r="69" s="43" customFormat="1" ht="42.75" spans="1:13">
      <c r="A69" s="6">
        <v>66</v>
      </c>
      <c r="B69" s="7" t="str">
        <f>[6]Sheet1!B6</f>
        <v>180级聚酯亚胺漆包铜圆线</v>
      </c>
      <c r="C69" s="7" t="str">
        <f>[6]Sheet1!C6</f>
        <v>生产领域</v>
      </c>
      <c r="D69" s="8" t="str">
        <f>[6]Sheet1!D6</f>
        <v>河南汇丰电磁线有限公司</v>
      </c>
      <c r="E69" s="8" t="str">
        <f>[6]Sheet1!E6</f>
        <v>新乡县</v>
      </c>
      <c r="F69" s="7" t="str">
        <f>[6]Sheet1!F6</f>
        <v>河南汇丰电磁线有限公司</v>
      </c>
      <c r="G69" s="7" t="str">
        <f>[6]Sheet1!G6</f>
        <v>新乡县</v>
      </c>
      <c r="H69" s="7" t="str">
        <f>[6]Sheet1!H6</f>
        <v>丽泉</v>
      </c>
      <c r="I69" s="7" t="str">
        <f>[6]Sheet1!I6</f>
        <v>QZY-2/180   0.900</v>
      </c>
      <c r="J69" s="7" t="str">
        <f>[6]Sheet1!J6</f>
        <v>合格品</v>
      </c>
      <c r="K69" s="7" t="str">
        <f>[6]Sheet1!K6</f>
        <v>2022.09.26</v>
      </c>
      <c r="L69" s="18" t="str">
        <f>[6]Sheet1!L6</f>
        <v>2023.05.08</v>
      </c>
      <c r="M69" s="7" t="str">
        <f>[6]Sheet1!M6</f>
        <v>合格</v>
      </c>
    </row>
    <row r="70" s="43" customFormat="1" ht="42.75" spans="1:13">
      <c r="A70" s="6">
        <v>67</v>
      </c>
      <c r="B70" s="7" t="str">
        <f>[6]Sheet1!B7</f>
        <v>130L级聚酯漆包铜圆线</v>
      </c>
      <c r="C70" s="7" t="str">
        <f>[6]Sheet1!C7</f>
        <v>生产领域</v>
      </c>
      <c r="D70" s="8" t="str">
        <f>[6]Sheet1!D7</f>
        <v>河南汇丰电磁线有限公司</v>
      </c>
      <c r="E70" s="8" t="str">
        <f>[6]Sheet1!E7</f>
        <v>新乡县</v>
      </c>
      <c r="F70" s="7" t="str">
        <f>[6]Sheet1!F7</f>
        <v>河南汇丰电磁线有限公司</v>
      </c>
      <c r="G70" s="7" t="str">
        <f>[6]Sheet1!G7</f>
        <v>新乡县</v>
      </c>
      <c r="H70" s="7" t="str">
        <f>[6]Sheet1!H7</f>
        <v>丽泉</v>
      </c>
      <c r="I70" s="7" t="str">
        <f>[6]Sheet1!I7</f>
        <v>QZ-2/130L   0.900</v>
      </c>
      <c r="J70" s="7" t="str">
        <f>[6]Sheet1!J7</f>
        <v>合格品</v>
      </c>
      <c r="K70" s="7" t="str">
        <f>[6]Sheet1!K7</f>
        <v>2023.05.08</v>
      </c>
      <c r="L70" s="18" t="str">
        <f>[6]Sheet1!L7</f>
        <v>2023.05.08</v>
      </c>
      <c r="M70" s="7" t="str">
        <f>[6]Sheet1!M7</f>
        <v>合格</v>
      </c>
    </row>
    <row r="71" s="43" customFormat="1" ht="42.75" spans="1:13">
      <c r="A71" s="6">
        <v>68</v>
      </c>
      <c r="B71" s="7" t="str">
        <f>[6]Sheet1!B8</f>
        <v>180级聚酯亚胺漆包铜圆线</v>
      </c>
      <c r="C71" s="7" t="str">
        <f>[6]Sheet1!C8</f>
        <v>生产领域</v>
      </c>
      <c r="D71" s="8" t="str">
        <f>[6]Sheet1!D8</f>
        <v>新乡市华垠金属线材有限公司</v>
      </c>
      <c r="E71" s="8" t="str">
        <f>[6]Sheet1!E8</f>
        <v>新乡县</v>
      </c>
      <c r="F71" s="7" t="str">
        <f>[6]Sheet1!F8</f>
        <v>新乡市华垠金属线材有限公司</v>
      </c>
      <c r="G71" s="7" t="str">
        <f>[6]Sheet1!G8</f>
        <v>新乡县</v>
      </c>
      <c r="H71" s="7" t="str">
        <f>[6]Sheet1!H8</f>
        <v>浩宇</v>
      </c>
      <c r="I71" s="7" t="str">
        <f>[6]Sheet1!I8</f>
        <v>QZY-2/180   1.250</v>
      </c>
      <c r="J71" s="7" t="str">
        <f>[6]Sheet1!J8</f>
        <v>合格品</v>
      </c>
      <c r="K71" s="7" t="str">
        <f>[6]Sheet1!K8</f>
        <v>2023.04.12</v>
      </c>
      <c r="L71" s="18" t="str">
        <f>[6]Sheet1!L8</f>
        <v>2023.05.09</v>
      </c>
      <c r="M71" s="7" t="str">
        <f>[6]Sheet1!M8</f>
        <v>合格</v>
      </c>
    </row>
    <row r="72" s="43" customFormat="1" ht="42.75" spans="1:13">
      <c r="A72" s="6">
        <v>69</v>
      </c>
      <c r="B72" s="7" t="str">
        <f>[6]Sheet1!B9</f>
        <v>130L级聚酯漆包铜圆线</v>
      </c>
      <c r="C72" s="7" t="str">
        <f>[6]Sheet1!C9</f>
        <v>生产领域</v>
      </c>
      <c r="D72" s="8" t="str">
        <f>[6]Sheet1!D9</f>
        <v>新乡市华垠金属线材有限公司</v>
      </c>
      <c r="E72" s="8" t="str">
        <f>[6]Sheet1!E9</f>
        <v>新乡县</v>
      </c>
      <c r="F72" s="7" t="str">
        <f>[6]Sheet1!F9</f>
        <v>新乡市华垠金属线材有限公司</v>
      </c>
      <c r="G72" s="7" t="str">
        <f>[6]Sheet1!G9</f>
        <v>新乡县</v>
      </c>
      <c r="H72" s="7" t="str">
        <f>[6]Sheet1!H9</f>
        <v>浩宇</v>
      </c>
      <c r="I72" s="7" t="str">
        <f>[6]Sheet1!I9</f>
        <v>QZ-2/130L   1.000</v>
      </c>
      <c r="J72" s="7" t="str">
        <f>[6]Sheet1!J9</f>
        <v>合格品</v>
      </c>
      <c r="K72" s="7" t="str">
        <f>[6]Sheet1!K9</f>
        <v>2023.05.09</v>
      </c>
      <c r="L72" s="18" t="str">
        <f>[6]Sheet1!L9</f>
        <v>2023.05.09</v>
      </c>
      <c r="M72" s="7" t="str">
        <f>[6]Sheet1!M9</f>
        <v>合格</v>
      </c>
    </row>
    <row r="73" s="43" customFormat="1" ht="42.75" spans="1:13">
      <c r="A73" s="6">
        <v>70</v>
      </c>
      <c r="B73" s="7" t="str">
        <f>[6]Sheet1!B10</f>
        <v>130L级聚酯漆包铜圆线</v>
      </c>
      <c r="C73" s="7" t="str">
        <f>[6]Sheet1!C10</f>
        <v>生产领域</v>
      </c>
      <c r="D73" s="8" t="str">
        <f>[6]Sheet1!D10</f>
        <v>新乡市华垠金属线材有限公司</v>
      </c>
      <c r="E73" s="8" t="str">
        <f>[6]Sheet1!E10</f>
        <v>新乡县</v>
      </c>
      <c r="F73" s="7" t="str">
        <f>[6]Sheet1!F10</f>
        <v>新乡市华垠金属线材有限公司</v>
      </c>
      <c r="G73" s="7" t="str">
        <f>[6]Sheet1!G10</f>
        <v>新乡县</v>
      </c>
      <c r="H73" s="7" t="str">
        <f>[6]Sheet1!H10</f>
        <v>浩宇</v>
      </c>
      <c r="I73" s="7" t="str">
        <f>[6]Sheet1!I10</f>
        <v>QZ-2/130L   0.800</v>
      </c>
      <c r="J73" s="7" t="str">
        <f>[6]Sheet1!J10</f>
        <v>合格品</v>
      </c>
      <c r="K73" s="7" t="str">
        <f>[6]Sheet1!K10</f>
        <v>2023.05.09</v>
      </c>
      <c r="L73" s="18" t="str">
        <f>[6]Sheet1!L10</f>
        <v>2023.05.09</v>
      </c>
      <c r="M73" s="7" t="str">
        <f>[6]Sheet1!M10</f>
        <v>合格</v>
      </c>
    </row>
    <row r="74" s="43" customFormat="1" ht="42.75" spans="1:13">
      <c r="A74" s="6">
        <v>71</v>
      </c>
      <c r="B74" s="7" t="str">
        <f>[6]Sheet1!B11</f>
        <v>130L级聚酯漆包铜圆线</v>
      </c>
      <c r="C74" s="7" t="str">
        <f>[6]Sheet1!C11</f>
        <v>生产领域</v>
      </c>
      <c r="D74" s="8" t="str">
        <f>[6]Sheet1!D11</f>
        <v>河南华洋电工科技集团有限公司</v>
      </c>
      <c r="E74" s="8" t="str">
        <f>[6]Sheet1!E11</f>
        <v>新乡县</v>
      </c>
      <c r="F74" s="7" t="str">
        <f>[6]Sheet1!F11</f>
        <v>河南华洋电工科技集团有限公司</v>
      </c>
      <c r="G74" s="7" t="str">
        <f>[6]Sheet1!G11</f>
        <v>新乡县</v>
      </c>
      <c r="H74" s="7" t="str">
        <f>[6]Sheet1!H11</f>
        <v>今色华洋</v>
      </c>
      <c r="I74" s="7" t="str">
        <f>[6]Sheet1!I11</f>
        <v>QZ-2/130L   0.900</v>
      </c>
      <c r="J74" s="7" t="str">
        <f>[6]Sheet1!J11</f>
        <v>合格品</v>
      </c>
      <c r="K74" s="7" t="str">
        <f>[6]Sheet1!K11</f>
        <v>2023.05.06</v>
      </c>
      <c r="L74" s="18" t="str">
        <f>[6]Sheet1!L11</f>
        <v>2023.05.09</v>
      </c>
      <c r="M74" s="7" t="str">
        <f>[6]Sheet1!M11</f>
        <v>合格</v>
      </c>
    </row>
    <row r="75" s="43" customFormat="1" ht="42.75" spans="1:13">
      <c r="A75" s="6">
        <v>72</v>
      </c>
      <c r="B75" s="7" t="str">
        <f>[6]Sheet1!B12</f>
        <v>130L级聚酯漆包铜圆线</v>
      </c>
      <c r="C75" s="7" t="str">
        <f>[6]Sheet1!C12</f>
        <v>生产领域</v>
      </c>
      <c r="D75" s="8" t="str">
        <f>[6]Sheet1!D12</f>
        <v>河南华洋电工科技集团有限公司</v>
      </c>
      <c r="E75" s="8" t="str">
        <f>[6]Sheet1!E12</f>
        <v>新乡县</v>
      </c>
      <c r="F75" s="7" t="str">
        <f>[6]Sheet1!F12</f>
        <v>河南华洋电工科技集团有限公司</v>
      </c>
      <c r="G75" s="7" t="str">
        <f>[6]Sheet1!G12</f>
        <v>新乡县</v>
      </c>
      <c r="H75" s="7" t="str">
        <f>[6]Sheet1!H12</f>
        <v>今色华洋</v>
      </c>
      <c r="I75" s="7" t="str">
        <f>[6]Sheet1!I12</f>
        <v>QZ-2/130L   1.250</v>
      </c>
      <c r="J75" s="7" t="str">
        <f>[6]Sheet1!J12</f>
        <v>合格品</v>
      </c>
      <c r="K75" s="7" t="str">
        <f>[6]Sheet1!K12</f>
        <v>2023.05.09</v>
      </c>
      <c r="L75" s="18" t="str">
        <f>[6]Sheet1!L12</f>
        <v>2023.05.09</v>
      </c>
      <c r="M75" s="7" t="str">
        <f>[6]Sheet1!M12</f>
        <v>合格</v>
      </c>
    </row>
    <row r="76" s="43" customFormat="1" ht="42.75" spans="1:13">
      <c r="A76" s="6">
        <v>73</v>
      </c>
      <c r="B76" s="7" t="str">
        <f>[6]Sheet1!B13</f>
        <v>180级聚酯亚胺漆包铜圆线</v>
      </c>
      <c r="C76" s="6" t="str">
        <f>[6]Sheet1!C13</f>
        <v>生产领域</v>
      </c>
      <c r="D76" s="7" t="str">
        <f>[6]Sheet1!D13</f>
        <v>河南华洋电工科技集团有限公司</v>
      </c>
      <c r="E76" s="7" t="str">
        <f>[6]Sheet1!E13</f>
        <v>新乡县</v>
      </c>
      <c r="F76" s="7" t="str">
        <f>[6]Sheet1!F13</f>
        <v>河南华洋电工科技集团有限公司</v>
      </c>
      <c r="G76" s="7" t="str">
        <f>[6]Sheet1!G13</f>
        <v>新乡县</v>
      </c>
      <c r="H76" s="7" t="str">
        <f>[6]Sheet1!H13</f>
        <v>今色华洋</v>
      </c>
      <c r="I76" s="7" t="str">
        <f>[6]Sheet1!I13</f>
        <v>QZY-2/180   1.100</v>
      </c>
      <c r="J76" s="7" t="str">
        <f>[6]Sheet1!J13</f>
        <v>合格品</v>
      </c>
      <c r="K76" s="16" t="str">
        <f>[6]Sheet1!K13</f>
        <v>2023.04.09</v>
      </c>
      <c r="L76" s="45" t="str">
        <f>[6]Sheet1!L13</f>
        <v>2023.05.09</v>
      </c>
      <c r="M76" s="7" t="str">
        <f>[6]Sheet1!M13</f>
        <v>合格</v>
      </c>
    </row>
    <row r="77" s="43" customFormat="1" ht="57" spans="1:13">
      <c r="A77" s="6">
        <v>74</v>
      </c>
      <c r="B77" s="7" t="str">
        <f>[6]Sheet1!B14</f>
        <v>聚氯乙烯吹塑容器（塑料桶）</v>
      </c>
      <c r="C77" s="6" t="str">
        <f>[6]Sheet1!C14</f>
        <v>生产领域</v>
      </c>
      <c r="D77" s="7" t="str">
        <f>[6]Sheet1!D14</f>
        <v>新乡市登科塑料制品有限公司</v>
      </c>
      <c r="E77" s="7" t="str">
        <f>[6]Sheet1!E14</f>
        <v>牧野区</v>
      </c>
      <c r="F77" s="7" t="str">
        <f>[6]Sheet1!F14</f>
        <v>新乡市登科塑料制品有限公司</v>
      </c>
      <c r="G77" s="7" t="str">
        <f>[6]Sheet1!G14</f>
        <v>新乡市</v>
      </c>
      <c r="H77" s="7" t="str">
        <f>[6]Sheet1!H14</f>
        <v>/</v>
      </c>
      <c r="I77" s="7" t="str">
        <f>[6]Sheet1!I14</f>
        <v>20L</v>
      </c>
      <c r="J77" s="7" t="str">
        <f>[6]Sheet1!J14</f>
        <v>合格品</v>
      </c>
      <c r="K77" s="16" t="str">
        <f>[6]Sheet1!K14</f>
        <v>2023.03.20</v>
      </c>
      <c r="L77" s="45" t="str">
        <f>[6]Sheet1!L14</f>
        <v>2023.05.05</v>
      </c>
      <c r="M77" s="7" t="str">
        <f>[6]Sheet1!M14</f>
        <v>合格</v>
      </c>
    </row>
    <row r="78" s="43" customFormat="1" ht="57" spans="1:13">
      <c r="A78" s="6">
        <v>75</v>
      </c>
      <c r="B78" s="7" t="str">
        <f>[6]Sheet1!B15</f>
        <v>聚氯乙烯吹塑容器（塑料桶）</v>
      </c>
      <c r="C78" s="6" t="str">
        <f>[6]Sheet1!C15</f>
        <v>生产领域</v>
      </c>
      <c r="D78" s="7" t="str">
        <f>[6]Sheet1!D15</f>
        <v>新乡市登科塑料制品有限公司</v>
      </c>
      <c r="E78" s="7" t="str">
        <f>[6]Sheet1!E15</f>
        <v>牧野区</v>
      </c>
      <c r="F78" s="7" t="str">
        <f>[6]Sheet1!F15</f>
        <v>新乡市登科塑料制品有限公司</v>
      </c>
      <c r="G78" s="7" t="str">
        <f>[6]Sheet1!G15</f>
        <v>新乡市</v>
      </c>
      <c r="H78" s="7" t="str">
        <f>[6]Sheet1!H15</f>
        <v>/</v>
      </c>
      <c r="I78" s="7" t="str">
        <f>[6]Sheet1!I15</f>
        <v>25L</v>
      </c>
      <c r="J78" s="7" t="str">
        <f>[6]Sheet1!J15</f>
        <v>合格品</v>
      </c>
      <c r="K78" s="16" t="str">
        <f>[6]Sheet1!K15</f>
        <v>2023.04.01</v>
      </c>
      <c r="L78" s="45" t="str">
        <f>[6]Sheet1!L15</f>
        <v>2023.05.05</v>
      </c>
      <c r="M78" s="7" t="str">
        <f>[6]Sheet1!M15</f>
        <v>合格</v>
      </c>
    </row>
    <row r="79" s="43" customFormat="1" ht="57" spans="1:13">
      <c r="A79" s="6">
        <v>76</v>
      </c>
      <c r="B79" s="7" t="str">
        <f>[6]Sheet1!B16</f>
        <v>聚氯乙烯吹塑容器（塑料桶）</v>
      </c>
      <c r="C79" s="6" t="str">
        <f>[6]Sheet1!C16</f>
        <v>生产领域</v>
      </c>
      <c r="D79" s="7" t="str">
        <f>[6]Sheet1!D16</f>
        <v>新乡市登科塑业有限公司</v>
      </c>
      <c r="E79" s="7" t="str">
        <f>[6]Sheet1!E16</f>
        <v>牧野区</v>
      </c>
      <c r="F79" s="7" t="str">
        <f>[6]Sheet1!F16</f>
        <v>新乡市登科塑业有限公司</v>
      </c>
      <c r="G79" s="7" t="str">
        <f>[6]Sheet1!G16</f>
        <v>新乡市</v>
      </c>
      <c r="H79" s="7" t="str">
        <f>[6]Sheet1!H16</f>
        <v>/</v>
      </c>
      <c r="I79" s="7" t="str">
        <f>[6]Sheet1!I16</f>
        <v>50L</v>
      </c>
      <c r="J79" s="7" t="str">
        <f>[6]Sheet1!J16</f>
        <v>合格品</v>
      </c>
      <c r="K79" s="17" t="str">
        <f>[6]Sheet1!K16</f>
        <v>2023.04.10</v>
      </c>
      <c r="L79" s="46" t="str">
        <f>[6]Sheet1!L16</f>
        <v>2023.05.05</v>
      </c>
      <c r="M79" s="22" t="str">
        <f>[6]Sheet1!M16</f>
        <v>合格</v>
      </c>
    </row>
    <row r="80" s="43" customFormat="1" ht="57" spans="1:13">
      <c r="A80" s="6">
        <v>77</v>
      </c>
      <c r="B80" s="7" t="str">
        <f>[6]Sheet1!B17</f>
        <v>聚氯乙烯吹塑容器（塑料桶）</v>
      </c>
      <c r="C80" s="6" t="str">
        <f>[6]Sheet1!C17</f>
        <v>生产领域</v>
      </c>
      <c r="D80" s="7" t="str">
        <f>[6]Sheet1!D17</f>
        <v>新乡市龙翔塑业有限责任公司</v>
      </c>
      <c r="E80" s="7" t="str">
        <f>[6]Sheet1!E17</f>
        <v>卫滨区</v>
      </c>
      <c r="F80" s="7" t="str">
        <f>[6]Sheet1!F17</f>
        <v>新乡市龙翔塑业有限责任公司</v>
      </c>
      <c r="G80" s="7" t="str">
        <f>[6]Sheet1!G17</f>
        <v>新乡市</v>
      </c>
      <c r="H80" s="7" t="str">
        <f>[6]Sheet1!H17</f>
        <v>/</v>
      </c>
      <c r="I80" s="7" t="str">
        <f>[6]Sheet1!I17</f>
        <v>25L</v>
      </c>
      <c r="J80" s="7" t="str">
        <f>[6]Sheet1!J17</f>
        <v>合格品</v>
      </c>
      <c r="K80" s="19" t="str">
        <f>[6]Sheet1!K17</f>
        <v>2023.04.05</v>
      </c>
      <c r="L80" s="46" t="str">
        <f>[6]Sheet1!L17</f>
        <v>2023.05.06</v>
      </c>
      <c r="M80" s="22" t="str">
        <f>[6]Sheet1!M17</f>
        <v>合格</v>
      </c>
    </row>
    <row r="81" s="43" customFormat="1" ht="57" spans="1:13">
      <c r="A81" s="6">
        <v>78</v>
      </c>
      <c r="B81" s="7" t="str">
        <f>[6]Sheet1!B18</f>
        <v>聚氯乙烯吹塑容器（塑料桶）</v>
      </c>
      <c r="C81" s="6" t="str">
        <f>[6]Sheet1!C18</f>
        <v>生产领域</v>
      </c>
      <c r="D81" s="7" t="str">
        <f>[6]Sheet1!D18</f>
        <v>新乡市龙翔塑业有限责任公司</v>
      </c>
      <c r="E81" s="7" t="str">
        <f>[6]Sheet1!E18</f>
        <v>卫滨区</v>
      </c>
      <c r="F81" s="7" t="str">
        <f>[6]Sheet1!F18</f>
        <v>新乡市龙翔塑业有限责任公司</v>
      </c>
      <c r="G81" s="7" t="str">
        <f>[6]Sheet1!G18</f>
        <v>新乡市</v>
      </c>
      <c r="H81" s="7" t="str">
        <f>[6]Sheet1!H18</f>
        <v>/</v>
      </c>
      <c r="I81" s="7" t="str">
        <f>[6]Sheet1!I18</f>
        <v>10L</v>
      </c>
      <c r="J81" s="7" t="str">
        <f>[6]Sheet1!J18</f>
        <v>合格品</v>
      </c>
      <c r="K81" s="19" t="str">
        <f>[6]Sheet1!K18</f>
        <v>2023.04.02</v>
      </c>
      <c r="L81" s="46" t="str">
        <f>[6]Sheet1!L18</f>
        <v>2023.05.06</v>
      </c>
      <c r="M81" s="22" t="str">
        <f>[6]Sheet1!M18</f>
        <v>合格</v>
      </c>
    </row>
    <row r="82" s="43" customFormat="1" ht="42.75" spans="1:13">
      <c r="A82" s="6">
        <v>79</v>
      </c>
      <c r="B82" s="8" t="str">
        <f>[6]Sheet1!B24</f>
        <v>低压配电箱</v>
      </c>
      <c r="C82" s="6" t="str">
        <f>[6]Sheet1!C24</f>
        <v>生产领域</v>
      </c>
      <c r="D82" s="8" t="str">
        <f>[6]Sheet1!D24</f>
        <v>新乡市牧野区金龙电器设备厂</v>
      </c>
      <c r="E82" s="7" t="str">
        <f>[6]Sheet1!E24</f>
        <v>牧野区</v>
      </c>
      <c r="F82" s="8" t="str">
        <f>[6]Sheet1!F24</f>
        <v>新乡市牧野区金龙电器设备厂</v>
      </c>
      <c r="G82" s="7" t="str">
        <f>[6]Sheet1!G24</f>
        <v>牧野区</v>
      </c>
      <c r="H82" s="8" t="str">
        <f>[6]Sheet1!H24</f>
        <v>金龙</v>
      </c>
      <c r="I82" s="8" t="str">
        <f>[6]Sheet1!I24</f>
        <v>XDJ</v>
      </c>
      <c r="J82" s="7" t="str">
        <f>[6]Sheet1!J24</f>
        <v>合格品</v>
      </c>
      <c r="K82" s="8" t="str">
        <f>[6]Sheet1!K24</f>
        <v>2023.07</v>
      </c>
      <c r="L82" s="20" t="str">
        <f>[6]Sheet1!L24</f>
        <v>2023.07.05</v>
      </c>
      <c r="M82" s="7" t="str">
        <f>[6]Sheet1!M24</f>
        <v>合格</v>
      </c>
    </row>
    <row r="83" s="43" customFormat="1" ht="30" spans="1:13">
      <c r="A83" s="6">
        <v>80</v>
      </c>
      <c r="B83" s="8" t="str">
        <f>[6]Sheet1!B25</f>
        <v>低压配电箱</v>
      </c>
      <c r="C83" s="6" t="str">
        <f>[6]Sheet1!C25</f>
        <v>生产领域</v>
      </c>
      <c r="D83" s="8" t="str">
        <f>[6]Sheet1!D25</f>
        <v>新乡市牧野区华丰电器厂</v>
      </c>
      <c r="E83" s="7" t="str">
        <f>[6]Sheet1!E25</f>
        <v>牧野区</v>
      </c>
      <c r="F83" s="8" t="str">
        <f>[6]Sheet1!F25</f>
        <v>新乡市牧野区华丰电器厂</v>
      </c>
      <c r="G83" s="7" t="str">
        <f>[6]Sheet1!G25</f>
        <v>牧野区</v>
      </c>
      <c r="H83" s="8" t="str">
        <f>[6]Sheet1!H25</f>
        <v>华丰</v>
      </c>
      <c r="I83" s="8" t="str">
        <f>[6]Sheet1!I25</f>
        <v>XDH</v>
      </c>
      <c r="J83" s="7" t="str">
        <f>[6]Sheet1!J25</f>
        <v>合格品</v>
      </c>
      <c r="K83" s="8" t="str">
        <f>[6]Sheet1!K25</f>
        <v>2023.07</v>
      </c>
      <c r="L83" s="18" t="str">
        <f>[6]Sheet1!L25</f>
        <v>2023.07.05</v>
      </c>
      <c r="M83" s="7" t="str">
        <f>[6]Sheet1!M25</f>
        <v>合格</v>
      </c>
    </row>
    <row r="84" s="43" customFormat="1" ht="30" spans="1:13">
      <c r="A84" s="6">
        <v>81</v>
      </c>
      <c r="B84" s="8" t="str">
        <f>[6]Sheet1!B26</f>
        <v>低压配电箱</v>
      </c>
      <c r="C84" s="6" t="str">
        <f>[6]Sheet1!C26</f>
        <v>生产领域</v>
      </c>
      <c r="D84" s="8" t="str">
        <f>[6]Sheet1!D26</f>
        <v>新乡市中州电器有限公司</v>
      </c>
      <c r="E84" s="7" t="str">
        <f>[6]Sheet1!E26</f>
        <v>卫滨区</v>
      </c>
      <c r="F84" s="8" t="str">
        <f>[6]Sheet1!F26</f>
        <v>新乡市中州电器有限公司</v>
      </c>
      <c r="G84" s="7" t="str">
        <f>[6]Sheet1!G26</f>
        <v>卫滨区</v>
      </c>
      <c r="H84" s="8" t="str">
        <f>[6]Sheet1!H26</f>
        <v>中州</v>
      </c>
      <c r="I84" s="8" t="str">
        <f>[6]Sheet1!I26</f>
        <v>ZPX</v>
      </c>
      <c r="J84" s="7" t="str">
        <f>[6]Sheet1!J26</f>
        <v>合格品</v>
      </c>
      <c r="K84" s="18" t="str">
        <f>[6]Sheet1!K26</f>
        <v>2023.06</v>
      </c>
      <c r="L84" s="18" t="str">
        <f>[6]Sheet1!L26</f>
        <v>2023.07.06</v>
      </c>
      <c r="M84" s="7" t="str">
        <f>[6]Sheet1!M26</f>
        <v>合格</v>
      </c>
    </row>
    <row r="85" s="43" customFormat="1" ht="42.75" spans="1:13">
      <c r="A85" s="6">
        <v>82</v>
      </c>
      <c r="B85" s="8" t="str">
        <f>[6]Sheet1!B27</f>
        <v>低压配电箱</v>
      </c>
      <c r="C85" s="6" t="str">
        <f>[6]Sheet1!C27</f>
        <v>生产领域</v>
      </c>
      <c r="D85" s="8" t="str">
        <f>[6]Sheet1!D27</f>
        <v>新乡市普川自动化设备有限公司</v>
      </c>
      <c r="E85" s="7" t="str">
        <f>[6]Sheet1!E27</f>
        <v>新乡县</v>
      </c>
      <c r="F85" s="8" t="str">
        <f>[6]Sheet1!F27</f>
        <v>新乡市普川自动化设备有限公司</v>
      </c>
      <c r="G85" s="7" t="str">
        <f>[6]Sheet1!G27</f>
        <v>新乡县</v>
      </c>
      <c r="H85" s="8" t="str">
        <f>[6]Sheet1!H27</f>
        <v>/</v>
      </c>
      <c r="I85" s="8" t="str">
        <f>[6]Sheet1!I27</f>
        <v>XM</v>
      </c>
      <c r="J85" s="7" t="str">
        <f>[6]Sheet1!J27</f>
        <v>合格品</v>
      </c>
      <c r="K85" s="18" t="str">
        <f>[6]Sheet1!K27</f>
        <v>2023.07</v>
      </c>
      <c r="L85" s="18" t="str">
        <f>[6]Sheet1!L27</f>
        <v>2023.07.06</v>
      </c>
      <c r="M85" s="7" t="str">
        <f>[6]Sheet1!M27</f>
        <v>合格</v>
      </c>
    </row>
    <row r="86" s="43" customFormat="1" ht="42.75" spans="1:13">
      <c r="A86" s="6">
        <v>83</v>
      </c>
      <c r="B86" s="8" t="str">
        <f>[6]Sheet1!B28</f>
        <v>低压配电柜</v>
      </c>
      <c r="C86" s="6" t="str">
        <f>[6]Sheet1!C28</f>
        <v>生产领域</v>
      </c>
      <c r="D86" s="8" t="str">
        <f>[6]Sheet1!D28</f>
        <v>河南宝泉电力设备制造有限公司</v>
      </c>
      <c r="E86" s="7" t="str">
        <f>[6]Sheet1!E28</f>
        <v>辉县市</v>
      </c>
      <c r="F86" s="8" t="str">
        <f>[6]Sheet1!F28</f>
        <v>河南宝泉电力设备制造有限公司</v>
      </c>
      <c r="G86" s="7" t="str">
        <f>[6]Sheet1!G28</f>
        <v>辉县市</v>
      </c>
      <c r="H86" s="8" t="str">
        <f>[6]Sheet1!H28</f>
        <v>宝泉</v>
      </c>
      <c r="I86" s="8" t="str">
        <f>[6]Sheet1!I28</f>
        <v>GGD</v>
      </c>
      <c r="J86" s="7" t="str">
        <f>[6]Sheet1!J28</f>
        <v>合格品</v>
      </c>
      <c r="K86" s="8" t="str">
        <f>[6]Sheet1!K28</f>
        <v>2023.04</v>
      </c>
      <c r="L86" s="18" t="str">
        <f>[6]Sheet1!L28</f>
        <v>2023.07.10</v>
      </c>
      <c r="M86" s="7" t="str">
        <f>[6]Sheet1!M28</f>
        <v>合格</v>
      </c>
    </row>
    <row r="87" s="43" customFormat="1" ht="42.75" spans="1:13">
      <c r="A87" s="6">
        <v>84</v>
      </c>
      <c r="B87" s="7" t="str">
        <f>[6]Sheet1!B29</f>
        <v>低压配电屏</v>
      </c>
      <c r="C87" s="7" t="str">
        <f>[6]Sheet1!C29</f>
        <v>生产领域</v>
      </c>
      <c r="D87" s="7" t="str">
        <f>[6]Sheet1!D29</f>
        <v>辉县市电力工程建设有限公司</v>
      </c>
      <c r="E87" s="7" t="str">
        <f>[6]Sheet1!E29</f>
        <v>辉县市</v>
      </c>
      <c r="F87" s="7" t="str">
        <f>[6]Sheet1!F29</f>
        <v>辉县市电力工程建设有限公司</v>
      </c>
      <c r="G87" s="7" t="str">
        <f>[6]Sheet1!G29</f>
        <v>辉县市</v>
      </c>
      <c r="H87" s="7" t="str">
        <f>[6]Sheet1!H29</f>
        <v>/</v>
      </c>
      <c r="I87" s="7" t="str">
        <f>[6]Sheet1!I29</f>
        <v>GGD</v>
      </c>
      <c r="J87" s="7" t="str">
        <f>[6]Sheet1!J29</f>
        <v>合格品</v>
      </c>
      <c r="K87" s="16" t="str">
        <f>[6]Sheet1!K29</f>
        <v>2023.07</v>
      </c>
      <c r="L87" s="16" t="str">
        <f>[6]Sheet1!L29</f>
        <v>2023.07.10</v>
      </c>
      <c r="M87" s="7" t="str">
        <f>[6]Sheet1!M29</f>
        <v>合格</v>
      </c>
    </row>
    <row r="88" s="43" customFormat="1" ht="42.75" spans="1:13">
      <c r="A88" s="6">
        <v>85</v>
      </c>
      <c r="B88" s="7" t="str">
        <f>[6]Sheet1!B30</f>
        <v>动力柜</v>
      </c>
      <c r="C88" s="7" t="str">
        <f>[6]Sheet1!C30</f>
        <v>生产领域</v>
      </c>
      <c r="D88" s="7" t="str">
        <f>[6]Sheet1!D30</f>
        <v>河南世通电气自动化控制有限公司</v>
      </c>
      <c r="E88" s="7" t="str">
        <f>[6]Sheet1!E30</f>
        <v>延津县</v>
      </c>
      <c r="F88" s="7" t="str">
        <f>[6]Sheet1!F30</f>
        <v>河南世通电气自动化控制有限公司</v>
      </c>
      <c r="G88" s="7" t="str">
        <f>[6]Sheet1!G30</f>
        <v>延津县</v>
      </c>
      <c r="H88" s="7" t="str">
        <f>[6]Sheet1!H30</f>
        <v>/</v>
      </c>
      <c r="I88" s="7" t="str">
        <f>[6]Sheet1!I30</f>
        <v>XL</v>
      </c>
      <c r="J88" s="7" t="str">
        <f>[6]Sheet1!J30</f>
        <v>合格品</v>
      </c>
      <c r="K88" s="16" t="str">
        <f>[6]Sheet1!K30</f>
        <v>2023.04</v>
      </c>
      <c r="L88" s="16" t="str">
        <f>[6]Sheet1!L30</f>
        <v>2023.07.11</v>
      </c>
      <c r="M88" s="7" t="str">
        <f>[6]Sheet1!M30</f>
        <v>合格</v>
      </c>
    </row>
    <row r="89" s="43" customFormat="1" ht="42.75" spans="1:13">
      <c r="A89" s="6">
        <v>86</v>
      </c>
      <c r="B89" s="7" t="str">
        <f>[6]Sheet1!B31</f>
        <v>终端配电箱</v>
      </c>
      <c r="C89" s="7" t="str">
        <f>[6]Sheet1!C31</f>
        <v>生产领域</v>
      </c>
      <c r="D89" s="7" t="str">
        <f>[6]Sheet1!D31</f>
        <v>河南省鑫仁矿用电器有限公司</v>
      </c>
      <c r="E89" s="7" t="str">
        <f>[6]Sheet1!E31</f>
        <v>牧野区</v>
      </c>
      <c r="F89" s="7" t="str">
        <f>[6]Sheet1!F31</f>
        <v>河南省鑫仁矿用电器有限公司</v>
      </c>
      <c r="G89" s="7" t="str">
        <f>[6]Sheet1!G31</f>
        <v>牧野区</v>
      </c>
      <c r="H89" s="7" t="str">
        <f>[6]Sheet1!H31</f>
        <v>/</v>
      </c>
      <c r="I89" s="7" t="str">
        <f>[6]Sheet1!I31</f>
        <v>BGX</v>
      </c>
      <c r="J89" s="7" t="str">
        <f>[6]Sheet1!J31</f>
        <v>合格品</v>
      </c>
      <c r="K89" s="16" t="str">
        <f>[6]Sheet1!K31</f>
        <v>2023.06</v>
      </c>
      <c r="L89" s="16" t="str">
        <f>[6]Sheet1!L31</f>
        <v>2023.07.17</v>
      </c>
      <c r="M89" s="7" t="str">
        <f>[6]Sheet1!M31</f>
        <v>合格</v>
      </c>
    </row>
    <row r="90" s="43" customFormat="1" ht="42.75" spans="1:13">
      <c r="A90" s="6">
        <v>87</v>
      </c>
      <c r="B90" s="7" t="str">
        <f>[6]Sheet1!B32</f>
        <v>配电箱</v>
      </c>
      <c r="C90" s="7" t="str">
        <f>[6]Sheet1!C32</f>
        <v>生产领域</v>
      </c>
      <c r="D90" s="7" t="str">
        <f>[6]Sheet1!D32</f>
        <v>新乡市新华人民电器机械有限公司</v>
      </c>
      <c r="E90" s="7" t="str">
        <f>[6]Sheet1!E32</f>
        <v>卫滨区</v>
      </c>
      <c r="F90" s="7" t="str">
        <f>[6]Sheet1!F32</f>
        <v>新乡市新华人民电器机械有限公司</v>
      </c>
      <c r="G90" s="7" t="str">
        <f>[6]Sheet1!G32</f>
        <v>卫滨区</v>
      </c>
      <c r="H90" s="7" t="str">
        <f>[6]Sheet1!H32</f>
        <v>/</v>
      </c>
      <c r="I90" s="7" t="str">
        <f>[6]Sheet1!I32</f>
        <v>XHPXM</v>
      </c>
      <c r="J90" s="7" t="str">
        <f>[6]Sheet1!J32</f>
        <v>合格品</v>
      </c>
      <c r="K90" s="7" t="str">
        <f>[6]Sheet1!K32</f>
        <v>2023.07</v>
      </c>
      <c r="L90" s="16" t="str">
        <f>[6]Sheet1!L32</f>
        <v>2023.07.17</v>
      </c>
      <c r="M90" s="7" t="str">
        <f>[6]Sheet1!M32</f>
        <v>合格</v>
      </c>
    </row>
    <row r="91" s="43" customFormat="1" ht="28.5" spans="1:13">
      <c r="A91" s="6">
        <v>88</v>
      </c>
      <c r="B91" s="7" t="str">
        <f>[6]Sheet1!B33</f>
        <v>交流低压配电柜</v>
      </c>
      <c r="C91" s="7" t="str">
        <f>[6]Sheet1!C33</f>
        <v>生产领域</v>
      </c>
      <c r="D91" s="7" t="str">
        <f>[6]Sheet1!D33</f>
        <v>河南古博电气有限公司</v>
      </c>
      <c r="E91" s="7" t="str">
        <f>[6]Sheet1!E33</f>
        <v>原阳县</v>
      </c>
      <c r="F91" s="7" t="str">
        <f>[6]Sheet1!F33</f>
        <v>河南古博电气有限公司</v>
      </c>
      <c r="G91" s="7" t="str">
        <f>[6]Sheet1!G33</f>
        <v>原阳县</v>
      </c>
      <c r="H91" s="7" t="str">
        <f>[6]Sheet1!H33</f>
        <v>古博</v>
      </c>
      <c r="I91" s="7" t="str">
        <f>[6]Sheet1!I33</f>
        <v>GGD</v>
      </c>
      <c r="J91" s="7" t="str">
        <f>[6]Sheet1!J33</f>
        <v>合格品</v>
      </c>
      <c r="K91" s="16" t="str">
        <f>[6]Sheet1!K33</f>
        <v>2023.01</v>
      </c>
      <c r="L91" s="16" t="str">
        <f>[6]Sheet1!L33</f>
        <v>2023.07.19</v>
      </c>
      <c r="M91" s="7" t="str">
        <f>[6]Sheet1!M33</f>
        <v>合格</v>
      </c>
    </row>
    <row r="92" s="43" customFormat="1" ht="42.75" spans="1:13">
      <c r="A92" s="6">
        <v>89</v>
      </c>
      <c r="B92" s="7" t="str">
        <f>[6]Sheet1!B34</f>
        <v>固定式交流低压配电柜</v>
      </c>
      <c r="C92" s="7" t="str">
        <f>[6]Sheet1!C34</f>
        <v>生产领域</v>
      </c>
      <c r="D92" s="7" t="str">
        <f>[6]Sheet1!D34</f>
        <v>河南泰隆电力设备股份有限公司</v>
      </c>
      <c r="E92" s="7" t="str">
        <f>[6]Sheet1!E34</f>
        <v>高新区</v>
      </c>
      <c r="F92" s="7" t="str">
        <f>[6]Sheet1!F34</f>
        <v>河南泰隆电力设备股份有限公司</v>
      </c>
      <c r="G92" s="7" t="str">
        <f>[6]Sheet1!G34</f>
        <v>高新区</v>
      </c>
      <c r="H92" s="7" t="str">
        <f>[6]Sheet1!H34</f>
        <v>鑫泰隆</v>
      </c>
      <c r="I92" s="7" t="str">
        <f>[6]Sheet1!I34</f>
        <v>GGD</v>
      </c>
      <c r="J92" s="7" t="str">
        <f>[6]Sheet1!J34</f>
        <v>合格品</v>
      </c>
      <c r="K92" s="16" t="str">
        <f>[6]Sheet1!K34</f>
        <v>2023.07</v>
      </c>
      <c r="L92" s="16" t="str">
        <f>[6]Sheet1!L34</f>
        <v>2023.07.19</v>
      </c>
      <c r="M92" s="7" t="str">
        <f>[6]Sheet1!M34</f>
        <v>合格</v>
      </c>
    </row>
    <row r="93" s="43" customFormat="1" ht="42.75" spans="1:13">
      <c r="A93" s="6">
        <v>90</v>
      </c>
      <c r="B93" s="7" t="str">
        <f>[6]Sheet1!B35</f>
        <v>动力配电柜</v>
      </c>
      <c r="C93" s="7" t="str">
        <f>[6]Sheet1!C35</f>
        <v>生产领域</v>
      </c>
      <c r="D93" s="7" t="str">
        <f>[6]Sheet1!D35</f>
        <v>辉县市诚丰电力设备安装有限公司</v>
      </c>
      <c r="E93" s="7" t="str">
        <f>[6]Sheet1!E35</f>
        <v>辉县市</v>
      </c>
      <c r="F93" s="7" t="str">
        <f>[6]Sheet1!F35</f>
        <v>辉县市诚丰电力设备安装有限公司</v>
      </c>
      <c r="G93" s="7" t="str">
        <f>[6]Sheet1!G35</f>
        <v>辉县市</v>
      </c>
      <c r="H93" s="7" t="str">
        <f>[6]Sheet1!H35</f>
        <v>/</v>
      </c>
      <c r="I93" s="7" t="str">
        <f>[6]Sheet1!I35</f>
        <v>XL</v>
      </c>
      <c r="J93" s="7" t="str">
        <f>[6]Sheet1!J35</f>
        <v>合格品</v>
      </c>
      <c r="K93" s="16" t="str">
        <f>[6]Sheet1!K35</f>
        <v>2023.03</v>
      </c>
      <c r="L93" s="16" t="str">
        <f>[6]Sheet1!L35</f>
        <v>2023.07.20</v>
      </c>
      <c r="M93" s="7" t="str">
        <f>[6]Sheet1!M35</f>
        <v>合格</v>
      </c>
    </row>
    <row r="94" s="43" customFormat="1" ht="42.75" spans="1:13">
      <c r="A94" s="6">
        <v>91</v>
      </c>
      <c r="B94" s="7" t="str">
        <f>[6]Sheet1!B36</f>
        <v>低压配电箱</v>
      </c>
      <c r="C94" s="7" t="str">
        <f>[6]Sheet1!C36</f>
        <v>生产领域</v>
      </c>
      <c r="D94" s="7" t="str">
        <f>[6]Sheet1!D36</f>
        <v>新乡市卫滨区红旗区机电设备有限公司</v>
      </c>
      <c r="E94" s="7" t="str">
        <f>[6]Sheet1!E36</f>
        <v>红旗区</v>
      </c>
      <c r="F94" s="7" t="str">
        <f>[6]Sheet1!F36</f>
        <v>新乡市卫滨区红旗区机电设备有限公司</v>
      </c>
      <c r="G94" s="7" t="str">
        <f>[6]Sheet1!G36</f>
        <v>红旗区</v>
      </c>
      <c r="H94" s="7" t="str">
        <f>[6]Sheet1!H36</f>
        <v>/</v>
      </c>
      <c r="I94" s="7" t="str">
        <f>[6]Sheet1!I36</f>
        <v>XDH</v>
      </c>
      <c r="J94" s="7" t="str">
        <f>[6]Sheet1!J36</f>
        <v>合格品</v>
      </c>
      <c r="K94" s="7" t="str">
        <f>[6]Sheet1!K36</f>
        <v>2023.07</v>
      </c>
      <c r="L94" s="16" t="str">
        <f>[6]Sheet1!L36</f>
        <v>2023.07.21</v>
      </c>
      <c r="M94" s="7" t="str">
        <f>[6]Sheet1!M36</f>
        <v>合格</v>
      </c>
    </row>
    <row r="95" s="43" customFormat="1" ht="28.5" spans="1:13">
      <c r="A95" s="6">
        <v>92</v>
      </c>
      <c r="B95" s="7" t="str">
        <f>[6]Sheet1!B37</f>
        <v>照明箱</v>
      </c>
      <c r="C95" s="7" t="str">
        <f>[6]Sheet1!C37</f>
        <v>生产领域</v>
      </c>
      <c r="D95" s="7" t="str">
        <f>[6]Sheet1!D37</f>
        <v>东古电气集团有限公司</v>
      </c>
      <c r="E95" s="7" t="str">
        <f>[6]Sheet1!E37</f>
        <v>原阳县</v>
      </c>
      <c r="F95" s="7" t="str">
        <f>[6]Sheet1!F37</f>
        <v>东古电气集团有限公司</v>
      </c>
      <c r="G95" s="7" t="str">
        <f>[6]Sheet1!G37</f>
        <v>原阳县</v>
      </c>
      <c r="H95" s="7" t="str">
        <f>[6]Sheet1!H37</f>
        <v>/</v>
      </c>
      <c r="I95" s="7" t="str">
        <f>[6]Sheet1!I37</f>
        <v>PZ30</v>
      </c>
      <c r="J95" s="7" t="str">
        <f>[6]Sheet1!J37</f>
        <v>合格品</v>
      </c>
      <c r="K95" s="7" t="str">
        <f>[6]Sheet1!K37</f>
        <v>2023.06</v>
      </c>
      <c r="L95" s="16" t="str">
        <f>[6]Sheet1!L37</f>
        <v>2023.07.24</v>
      </c>
      <c r="M95" s="7" t="str">
        <f>[6]Sheet1!M37</f>
        <v>合格</v>
      </c>
    </row>
    <row r="96" s="43" customFormat="1" ht="42.75" spans="1:13">
      <c r="A96" s="6">
        <v>93</v>
      </c>
      <c r="B96" s="7" t="str">
        <f>[6]Sheet1!B38</f>
        <v>照明配电箱</v>
      </c>
      <c r="C96" s="7" t="str">
        <f>[6]Sheet1!C38</f>
        <v>生产领域</v>
      </c>
      <c r="D96" s="7" t="str">
        <f>[6]Sheet1!D38</f>
        <v>新乡市牧野区环宇电控设备厂 </v>
      </c>
      <c r="E96" s="7" t="str">
        <f>[6]Sheet1!E38</f>
        <v>牧野区</v>
      </c>
      <c r="F96" s="7" t="str">
        <f>[6]Sheet1!F38</f>
        <v>新乡市牧野区环宇电控设备厂 </v>
      </c>
      <c r="G96" s="7" t="str">
        <f>[6]Sheet1!G38</f>
        <v>牧野区</v>
      </c>
      <c r="H96" s="7" t="str">
        <f>[6]Sheet1!H38</f>
        <v>牧野环宇</v>
      </c>
      <c r="I96" s="7" t="str">
        <f>[6]Sheet1!I38</f>
        <v>PZ30</v>
      </c>
      <c r="J96" s="7" t="str">
        <f>[6]Sheet1!J38</f>
        <v>合格品</v>
      </c>
      <c r="K96" s="16" t="str">
        <f>[6]Sheet1!K38</f>
        <v>2023.06</v>
      </c>
      <c r="L96" s="16" t="str">
        <f>[6]Sheet1!L38</f>
        <v>2023.07.24</v>
      </c>
      <c r="M96" s="7" t="str">
        <f>[6]Sheet1!M38</f>
        <v>合格</v>
      </c>
    </row>
    <row r="97" s="43" customFormat="1" ht="28.5" spans="1:13">
      <c r="A97" s="6">
        <v>94</v>
      </c>
      <c r="B97" s="7" t="str">
        <f>[6]Sheet1!B39</f>
        <v>低压抽出式开关柜</v>
      </c>
      <c r="C97" s="7" t="str">
        <f>[6]Sheet1!C39</f>
        <v>生产领域</v>
      </c>
      <c r="D97" s="7" t="str">
        <f>[6]Sheet1!D39</f>
        <v>河南胜华电气有限公司</v>
      </c>
      <c r="E97" s="7" t="str">
        <f>[6]Sheet1!E39</f>
        <v>红旗区</v>
      </c>
      <c r="F97" s="7" t="str">
        <f>[6]Sheet1!F39</f>
        <v>河南胜华电气有限公司</v>
      </c>
      <c r="G97" s="7" t="str">
        <f>[6]Sheet1!G39</f>
        <v>红旗区</v>
      </c>
      <c r="H97" s="7" t="str">
        <f>[6]Sheet1!H39</f>
        <v>/</v>
      </c>
      <c r="I97" s="7" t="str">
        <f>[6]Sheet1!I39</f>
        <v>GCS</v>
      </c>
      <c r="J97" s="7" t="str">
        <f>[6]Sheet1!J39</f>
        <v>合格品</v>
      </c>
      <c r="K97" s="16">
        <f>[6]Sheet1!K39</f>
        <v>2023.07</v>
      </c>
      <c r="L97" s="16" t="str">
        <f>[6]Sheet1!L39</f>
        <v>2023.07.25</v>
      </c>
      <c r="M97" s="7" t="str">
        <f>[6]Sheet1!M39</f>
        <v>合格</v>
      </c>
    </row>
    <row r="98" s="43" customFormat="1" ht="28.5" spans="1:13">
      <c r="A98" s="6">
        <v>95</v>
      </c>
      <c r="B98" s="7" t="str">
        <f>[6]Sheet1!B40</f>
        <v>低压抽出式开关柜</v>
      </c>
      <c r="C98" s="7" t="str">
        <f>[6]Sheet1!C40</f>
        <v>生产领域</v>
      </c>
      <c r="D98" s="7" t="str">
        <f>[6]Sheet1!D40</f>
        <v>新乡铭电电力设备有限公司</v>
      </c>
      <c r="E98" s="7" t="str">
        <f>[6]Sheet1!E40</f>
        <v>延津县</v>
      </c>
      <c r="F98" s="7" t="str">
        <f>[6]Sheet1!F40</f>
        <v>新乡铭电电力设备有限公司</v>
      </c>
      <c r="G98" s="7" t="str">
        <f>[6]Sheet1!G40</f>
        <v>延津县</v>
      </c>
      <c r="H98" s="7" t="str">
        <f>[6]Sheet1!H40</f>
        <v>/</v>
      </c>
      <c r="I98" s="7" t="str">
        <f>[6]Sheet1!I40</f>
        <v>GCS</v>
      </c>
      <c r="J98" s="7" t="str">
        <f>[6]Sheet1!J40</f>
        <v>合格品</v>
      </c>
      <c r="K98" s="16">
        <f>[6]Sheet1!K40</f>
        <v>2023.07</v>
      </c>
      <c r="L98" s="16" t="str">
        <f>[6]Sheet1!L40</f>
        <v>2023.07.27</v>
      </c>
      <c r="M98" s="7" t="str">
        <f>[6]Sheet1!M40</f>
        <v>合格</v>
      </c>
    </row>
    <row r="99" s="43" customFormat="1" ht="28.5" spans="1:13">
      <c r="A99" s="6">
        <v>96</v>
      </c>
      <c r="B99" s="7" t="str">
        <f>[6]Sheet1!B41</f>
        <v>配电箱</v>
      </c>
      <c r="C99" s="7" t="str">
        <f>[6]Sheet1!C41</f>
        <v>生产领域</v>
      </c>
      <c r="D99" s="7" t="str">
        <f>[6]Sheet1!D41</f>
        <v>河南菱亚建设工程有限公司</v>
      </c>
      <c r="E99" s="7" t="str">
        <f>[6]Sheet1!E41</f>
        <v>牧野区</v>
      </c>
      <c r="F99" s="7" t="str">
        <f>[6]Sheet1!F41</f>
        <v>河南菱亚建设工程有限公司</v>
      </c>
      <c r="G99" s="7" t="str">
        <f>[6]Sheet1!G41</f>
        <v>牧野区</v>
      </c>
      <c r="H99" s="7" t="str">
        <f>[6]Sheet1!H41</f>
        <v>菱亚</v>
      </c>
      <c r="I99" s="7" t="str">
        <f>[6]Sheet1!I41</f>
        <v>JXF</v>
      </c>
      <c r="J99" s="7" t="str">
        <f>[6]Sheet1!J41</f>
        <v>合格品</v>
      </c>
      <c r="K99" s="16">
        <f>[6]Sheet1!K41</f>
        <v>2023.07</v>
      </c>
      <c r="L99" s="16" t="str">
        <f>[6]Sheet1!L41</f>
        <v>2023.07.31</v>
      </c>
      <c r="M99" s="7" t="str">
        <f>[6]Sheet1!M41</f>
        <v>合格</v>
      </c>
    </row>
    <row r="100" s="43" customFormat="1" ht="42.75" spans="1:13">
      <c r="A100" s="6">
        <v>97</v>
      </c>
      <c r="B100" s="7" t="str">
        <f>[6]Sheet1!B42</f>
        <v>交流低压配电柜</v>
      </c>
      <c r="C100" s="7" t="str">
        <f>[6]Sheet1!C42</f>
        <v>生产领域</v>
      </c>
      <c r="D100" s="7" t="str">
        <f>[6]Sheet1!D42</f>
        <v>新乡市华源电力集团有限公司设备分公司</v>
      </c>
      <c r="E100" s="7" t="str">
        <f>[6]Sheet1!E42</f>
        <v>经开区</v>
      </c>
      <c r="F100" s="7" t="str">
        <f>[6]Sheet1!F42</f>
        <v>新乡市华源电力集团有限公司设备分公司</v>
      </c>
      <c r="G100" s="7" t="str">
        <f>[6]Sheet1!G42</f>
        <v>经开区</v>
      </c>
      <c r="H100" s="7" t="str">
        <f>[6]Sheet1!H42</f>
        <v>金板</v>
      </c>
      <c r="I100" s="7" t="str">
        <f>[6]Sheet1!I42</f>
        <v>GGD</v>
      </c>
      <c r="J100" s="7" t="str">
        <f>[6]Sheet1!J42</f>
        <v>合格品</v>
      </c>
      <c r="K100" s="16">
        <f>[6]Sheet1!K42</f>
        <v>2023.07</v>
      </c>
      <c r="L100" s="16" t="str">
        <f>[6]Sheet1!L42</f>
        <v>2023.08.01</v>
      </c>
      <c r="M100" s="7" t="str">
        <f>[6]Sheet1!M42</f>
        <v>合格</v>
      </c>
    </row>
    <row r="101" s="43" customFormat="1" ht="28.5" spans="1:13">
      <c r="A101" s="6">
        <v>98</v>
      </c>
      <c r="B101" s="7" t="str">
        <f>[6]Sheet1!B43</f>
        <v>交流低压配电柜</v>
      </c>
      <c r="C101" s="7" t="str">
        <f>[6]Sheet1!C43</f>
        <v>生产领域</v>
      </c>
      <c r="D101" s="7" t="str">
        <f>[6]Sheet1!D43</f>
        <v>河南众邦电气有限公司</v>
      </c>
      <c r="E101" s="7" t="str">
        <f>[6]Sheet1!E43</f>
        <v>牧野区</v>
      </c>
      <c r="F101" s="7" t="str">
        <f>[6]Sheet1!F43</f>
        <v>河南众邦电气有限公司</v>
      </c>
      <c r="G101" s="7" t="str">
        <f>[6]Sheet1!G43</f>
        <v>牧野区</v>
      </c>
      <c r="H101" s="7" t="str">
        <f>[6]Sheet1!H43</f>
        <v>众邦电气</v>
      </c>
      <c r="I101" s="7" t="str">
        <f>[6]Sheet1!I43</f>
        <v>GGD</v>
      </c>
      <c r="J101" s="7" t="str">
        <f>[6]Sheet1!J43</f>
        <v>合格品</v>
      </c>
      <c r="K101" s="16">
        <f>[6]Sheet1!K43</f>
        <v>2023.08</v>
      </c>
      <c r="L101" s="16" t="str">
        <f>[6]Sheet1!L43</f>
        <v>2023.08.03</v>
      </c>
      <c r="M101" s="7" t="str">
        <f>[6]Sheet1!M43</f>
        <v>合格</v>
      </c>
    </row>
    <row r="102" s="43" customFormat="1" ht="42.75" spans="1:13">
      <c r="A102" s="6">
        <v>99</v>
      </c>
      <c r="B102" s="7" t="str">
        <f>[6]Sheet1!B44</f>
        <v>配电箱</v>
      </c>
      <c r="C102" s="7" t="str">
        <f>[6]Sheet1!C44</f>
        <v>生产领域</v>
      </c>
      <c r="D102" s="8" t="str">
        <f>[6]Sheet1!D44</f>
        <v>新乡市荣新电器有限责任公司</v>
      </c>
      <c r="E102" s="8" t="str">
        <f>[6]Sheet1!E44</f>
        <v>获嘉县</v>
      </c>
      <c r="F102" s="7" t="str">
        <f>[6]Sheet1!F44</f>
        <v>新乡市荣新电器有限责任公司</v>
      </c>
      <c r="G102" s="7" t="str">
        <f>[6]Sheet1!G44</f>
        <v>获嘉县</v>
      </c>
      <c r="H102" s="7" t="str">
        <f>[6]Sheet1!H44</f>
        <v>/</v>
      </c>
      <c r="I102" s="7" t="str">
        <f>[6]Sheet1!I44</f>
        <v>PX</v>
      </c>
      <c r="J102" s="7" t="str">
        <f>[6]Sheet1!J44</f>
        <v>合格品</v>
      </c>
      <c r="K102" s="7">
        <f>[6]Sheet1!K44</f>
        <v>2023.08</v>
      </c>
      <c r="L102" s="18" t="str">
        <f>[6]Sheet1!L44</f>
        <v>2023.08.04</v>
      </c>
      <c r="M102" s="7" t="str">
        <f>[6]Sheet1!M44</f>
        <v>合格</v>
      </c>
    </row>
    <row r="103" s="43" customFormat="1" ht="28.5" spans="1:13">
      <c r="A103" s="6">
        <v>100</v>
      </c>
      <c r="B103" s="9" t="str">
        <f>[7]Sheet1!B4</f>
        <v>水泥包装袋</v>
      </c>
      <c r="C103" s="9" t="str">
        <f>[7]Sheet1!C4</f>
        <v>生产领域</v>
      </c>
      <c r="D103" s="10" t="str">
        <f>[7]Sheet1!D4</f>
        <v>原阳县同力水泥有限公司</v>
      </c>
      <c r="E103" s="10" t="str">
        <f>[7]Sheet1!E4</f>
        <v>原阳县</v>
      </c>
      <c r="F103" s="9" t="str">
        <f>[7]Sheet1!F4</f>
        <v>原阳县同力水泥有限公司</v>
      </c>
      <c r="G103" s="9" t="str">
        <f>[7]Sheet1!G4</f>
        <v>原阳县</v>
      </c>
      <c r="H103" s="9" t="str">
        <f>[7]Sheet1!H4</f>
        <v>原阳同力</v>
      </c>
      <c r="I103" s="9" t="str">
        <f>[7]Sheet1!I4</f>
        <v>50kg</v>
      </c>
      <c r="J103" s="9" t="str">
        <f>[7]Sheet1!J4</f>
        <v>合格品</v>
      </c>
      <c r="K103" s="9" t="str">
        <f>[7]Sheet1!K4</f>
        <v>2022.10</v>
      </c>
      <c r="L103" s="21" t="str">
        <f>[7]Sheet1!L4</f>
        <v>2023.4.27</v>
      </c>
      <c r="M103" s="9" t="str">
        <f>[7]Sheet1!M4</f>
        <v>合格</v>
      </c>
    </row>
    <row r="104" s="43" customFormat="1" ht="28.5" spans="1:13">
      <c r="A104" s="6">
        <v>101</v>
      </c>
      <c r="B104" s="7" t="str">
        <f>[7]Sheet1!B5</f>
        <v>水泥包装袋</v>
      </c>
      <c r="C104" s="7" t="str">
        <f>[7]Sheet1!C5</f>
        <v>生产领域</v>
      </c>
      <c r="D104" s="8" t="str">
        <f>[7]Sheet1!D5</f>
        <v>新乡市原平水泥有限公司</v>
      </c>
      <c r="E104" s="8" t="str">
        <f>[7]Sheet1!E5</f>
        <v>凤泉区</v>
      </c>
      <c r="F104" s="7" t="str">
        <f>[7]Sheet1!F5</f>
        <v>新乡市原平水泥有限公司</v>
      </c>
      <c r="G104" s="7" t="str">
        <f>[7]Sheet1!G5</f>
        <v>凤泉区</v>
      </c>
      <c r="H104" s="7" t="str">
        <f>[7]Sheet1!H5</f>
        <v>新凤</v>
      </c>
      <c r="I104" s="7" t="str">
        <f>[7]Sheet1!I5</f>
        <v>50kg</v>
      </c>
      <c r="J104" s="7" t="str">
        <f>[7]Sheet1!J5</f>
        <v>合格品</v>
      </c>
      <c r="K104" s="7" t="str">
        <f>[7]Sheet1!K5</f>
        <v>2022.10</v>
      </c>
      <c r="L104" s="18" t="str">
        <f>[7]Sheet1!L5</f>
        <v>2023.4.28</v>
      </c>
      <c r="M104" s="7" t="str">
        <f>[7]Sheet1!M5</f>
        <v>合格</v>
      </c>
    </row>
    <row r="105" s="43" customFormat="1" ht="28.5" spans="1:13">
      <c r="A105" s="6">
        <v>102</v>
      </c>
      <c r="B105" s="7" t="str">
        <f>[7]Sheet1!B6</f>
        <v>水泥包装袋</v>
      </c>
      <c r="C105" s="7" t="str">
        <f>[7]Sheet1!C6</f>
        <v>生产领域</v>
      </c>
      <c r="D105" s="8" t="str">
        <f>[7]Sheet1!D6</f>
        <v>河南丰博天瑞水泥有限公司</v>
      </c>
      <c r="E105" s="8" t="str">
        <f>[7]Sheet1!E6</f>
        <v>卫辉市</v>
      </c>
      <c r="F105" s="7" t="str">
        <f>[7]Sheet1!F6</f>
        <v>河南丰博天瑞水泥有限公司</v>
      </c>
      <c r="G105" s="7" t="str">
        <f>[7]Sheet1!G6</f>
        <v>卫辉市</v>
      </c>
      <c r="H105" s="7" t="str">
        <f>[7]Sheet1!H6</f>
        <v>丰博天瑞</v>
      </c>
      <c r="I105" s="7" t="str">
        <f>[7]Sheet1!I6</f>
        <v>50kg</v>
      </c>
      <c r="J105" s="7" t="str">
        <f>[7]Sheet1!J6</f>
        <v>合格品</v>
      </c>
      <c r="K105" s="7" t="str">
        <f>[7]Sheet1!K6</f>
        <v>2022.10</v>
      </c>
      <c r="L105" s="18" t="str">
        <f>[7]Sheet1!L6</f>
        <v>2023.4.28</v>
      </c>
      <c r="M105" s="7" t="str">
        <f>[7]Sheet1!M6</f>
        <v>合格</v>
      </c>
    </row>
    <row r="106" s="43" customFormat="1" ht="28.5" spans="1:13">
      <c r="A106" s="6">
        <v>103</v>
      </c>
      <c r="B106" s="7" t="str">
        <f>[7]Sheet1!B7</f>
        <v>水泥包装袋</v>
      </c>
      <c r="C106" s="7" t="str">
        <f>[7]Sheet1!C7</f>
        <v>生产领域</v>
      </c>
      <c r="D106" s="8" t="str">
        <f>[7]Sheet1!D7</f>
        <v>卫辉王氏水泥有限公司</v>
      </c>
      <c r="E106" s="8" t="str">
        <f>[7]Sheet1!E7</f>
        <v>卫辉市</v>
      </c>
      <c r="F106" s="7" t="str">
        <f>[7]Sheet1!F7</f>
        <v>卫辉王氏水泥有限公司</v>
      </c>
      <c r="G106" s="7" t="str">
        <f>[7]Sheet1!G7</f>
        <v>卫辉市</v>
      </c>
      <c r="H106" s="7" t="str">
        <f>[7]Sheet1!H7</f>
        <v>王氏</v>
      </c>
      <c r="I106" s="7" t="str">
        <f>[7]Sheet1!I7</f>
        <v>50kg</v>
      </c>
      <c r="J106" s="7" t="str">
        <f>[7]Sheet1!J7</f>
        <v>合格品</v>
      </c>
      <c r="K106" s="7" t="str">
        <f>[7]Sheet1!K7</f>
        <v>2022.10</v>
      </c>
      <c r="L106" s="18" t="str">
        <f>[7]Sheet1!L7</f>
        <v>2023.4.28</v>
      </c>
      <c r="M106" s="7" t="str">
        <f>[7]Sheet1!M7</f>
        <v>合格</v>
      </c>
    </row>
    <row r="107" s="43" customFormat="1" ht="28.5" spans="1:13">
      <c r="A107" s="6">
        <v>104</v>
      </c>
      <c r="B107" s="7" t="str">
        <f>[7]Sheet1!B8</f>
        <v>水泥包装袋</v>
      </c>
      <c r="C107" s="7" t="str">
        <f>[7]Sheet1!C8</f>
        <v>生产领域</v>
      </c>
      <c r="D107" s="8" t="str">
        <f>[7]Sheet1!D8</f>
        <v>辉县市特种水泥厂</v>
      </c>
      <c r="E107" s="8" t="str">
        <f>[7]Sheet1!E8</f>
        <v>辉县市</v>
      </c>
      <c r="F107" s="7" t="str">
        <f>[7]Sheet1!F8</f>
        <v>辉县市特种水泥厂</v>
      </c>
      <c r="G107" s="7" t="str">
        <f>[7]Sheet1!G8</f>
        <v>辉县市</v>
      </c>
      <c r="H107" s="7" t="str">
        <f>[7]Sheet1!H8</f>
        <v>太行银星</v>
      </c>
      <c r="I107" s="7" t="str">
        <f>[7]Sheet1!I8</f>
        <v>50kg</v>
      </c>
      <c r="J107" s="7" t="str">
        <f>[7]Sheet1!J8</f>
        <v>合格品</v>
      </c>
      <c r="K107" s="7" t="str">
        <f>[7]Sheet1!K8</f>
        <v>2022.10</v>
      </c>
      <c r="L107" s="18" t="str">
        <f>[7]Sheet1!L8</f>
        <v>2023.5.4</v>
      </c>
      <c r="M107" s="7" t="str">
        <f>[7]Sheet1!M8</f>
        <v>合格</v>
      </c>
    </row>
    <row r="108" s="43" customFormat="1" ht="28.5" spans="1:13">
      <c r="A108" s="6">
        <v>105</v>
      </c>
      <c r="B108" s="7" t="str">
        <f>[7]Sheet1!B9</f>
        <v>水泥包装袋</v>
      </c>
      <c r="C108" s="7" t="str">
        <f>[7]Sheet1!C9</f>
        <v>生产领域</v>
      </c>
      <c r="D108" s="8" t="str">
        <f>[7]Sheet1!D9</f>
        <v>新乡市瑞丰水泥有限公司</v>
      </c>
      <c r="E108" s="8" t="str">
        <f>[7]Sheet1!E9</f>
        <v>辉县市</v>
      </c>
      <c r="F108" s="7" t="str">
        <f>[7]Sheet1!F9</f>
        <v>新乡市瑞丰水泥有限公司</v>
      </c>
      <c r="G108" s="7" t="str">
        <f>[7]Sheet1!G9</f>
        <v>辉县市</v>
      </c>
      <c r="H108" s="7" t="str">
        <f>[7]Sheet1!H9</f>
        <v>联豪</v>
      </c>
      <c r="I108" s="7" t="str">
        <f>[7]Sheet1!I9</f>
        <v>50kg</v>
      </c>
      <c r="J108" s="7" t="str">
        <f>[7]Sheet1!J9</f>
        <v>合格品</v>
      </c>
      <c r="K108" s="7" t="str">
        <f>[7]Sheet1!K9</f>
        <v>2022.10</v>
      </c>
      <c r="L108" s="18" t="str">
        <f>[7]Sheet1!L9</f>
        <v>2023.5.4</v>
      </c>
      <c r="M108" s="7" t="str">
        <f>[7]Sheet1!M9</f>
        <v>合格</v>
      </c>
    </row>
    <row r="109" s="43" customFormat="1" ht="28.5" spans="1:13">
      <c r="A109" s="6">
        <v>106</v>
      </c>
      <c r="B109" s="7" t="str">
        <f>[7]Sheet1!B10</f>
        <v>水泥包装袋</v>
      </c>
      <c r="C109" s="7" t="str">
        <f>[7]Sheet1!C10</f>
        <v>生产领域</v>
      </c>
      <c r="D109" s="8" t="str">
        <f>[7]Sheet1!D10</f>
        <v>新乡市丰收水泥厂</v>
      </c>
      <c r="E109" s="8" t="str">
        <f>[7]Sheet1!E10</f>
        <v>辉县市</v>
      </c>
      <c r="F109" s="7" t="str">
        <f>[7]Sheet1!F10</f>
        <v>新乡市丰收水泥厂</v>
      </c>
      <c r="G109" s="7" t="str">
        <f>[7]Sheet1!G10</f>
        <v>辉县市</v>
      </c>
      <c r="H109" s="7" t="str">
        <f>[7]Sheet1!H10</f>
        <v>佳丰</v>
      </c>
      <c r="I109" s="7" t="str">
        <f>[7]Sheet1!I10</f>
        <v>50kg</v>
      </c>
      <c r="J109" s="7" t="str">
        <f>[7]Sheet1!J10</f>
        <v>合格品</v>
      </c>
      <c r="K109" s="7" t="str">
        <f>[7]Sheet1!K10</f>
        <v>2022.10</v>
      </c>
      <c r="L109" s="18" t="str">
        <f>[7]Sheet1!L10</f>
        <v>2023.5.4</v>
      </c>
      <c r="M109" s="7" t="str">
        <f>[7]Sheet1!M10</f>
        <v>合格</v>
      </c>
    </row>
    <row r="110" s="43" customFormat="1" ht="28.5" spans="1:13">
      <c r="A110" s="6">
        <v>107</v>
      </c>
      <c r="B110" s="7" t="str">
        <f>[7]Sheet1!B11</f>
        <v>水泥包装袋</v>
      </c>
      <c r="C110" s="7" t="str">
        <f>[7]Sheet1!C11</f>
        <v>生产领域</v>
      </c>
      <c r="D110" s="8" t="str">
        <f>[7]Sheet1!D11</f>
        <v>河南孟电集团水泥有限公司</v>
      </c>
      <c r="E110" s="8" t="str">
        <f>[7]Sheet1!E11</f>
        <v>辉县市</v>
      </c>
      <c r="F110" s="7" t="str">
        <f>[7]Sheet1!F11</f>
        <v>河南孟电集团水泥有限公司</v>
      </c>
      <c r="G110" s="7" t="str">
        <f>[7]Sheet1!G11</f>
        <v>辉县市</v>
      </c>
      <c r="H110" s="7" t="str">
        <f>[7]Sheet1!H11</f>
        <v>孟电</v>
      </c>
      <c r="I110" s="7" t="str">
        <f>[7]Sheet1!I11</f>
        <v>50kg</v>
      </c>
      <c r="J110" s="7" t="str">
        <f>[7]Sheet1!J11</f>
        <v>合格品</v>
      </c>
      <c r="K110" s="7" t="str">
        <f>[7]Sheet1!K11</f>
        <v>2022.10</v>
      </c>
      <c r="L110" s="18" t="str">
        <f>[7]Sheet1!L11</f>
        <v>2023.5.4</v>
      </c>
      <c r="M110" s="7" t="str">
        <f>[7]Sheet1!M11</f>
        <v>合格</v>
      </c>
    </row>
    <row r="111" s="43" customFormat="1" ht="28.5" spans="1:13">
      <c r="A111" s="6">
        <v>108</v>
      </c>
      <c r="B111" s="7" t="str">
        <f>[7]Sheet1!B12</f>
        <v>水泥包装袋</v>
      </c>
      <c r="C111" s="7" t="str">
        <f>[7]Sheet1!C12</f>
        <v>生产领域</v>
      </c>
      <c r="D111" s="8" t="str">
        <f>[7]Sheet1!D12</f>
        <v>新乡市平安水泥有限公司</v>
      </c>
      <c r="E111" s="8" t="str">
        <f>[7]Sheet1!E12</f>
        <v>延津县</v>
      </c>
      <c r="F111" s="7" t="str">
        <f>[7]Sheet1!F12</f>
        <v>新乡市平安水泥有限公司</v>
      </c>
      <c r="G111" s="7" t="str">
        <f>[7]Sheet1!G12</f>
        <v>延津县</v>
      </c>
      <c r="H111" s="7" t="str">
        <f>[7]Sheet1!H12</f>
        <v>豫凤</v>
      </c>
      <c r="I111" s="7" t="str">
        <f>[7]Sheet1!I12</f>
        <v>50kg</v>
      </c>
      <c r="J111" s="7" t="str">
        <f>[7]Sheet1!J12</f>
        <v>合格品</v>
      </c>
      <c r="K111" s="7" t="str">
        <f>[7]Sheet1!K12</f>
        <v>2022.10</v>
      </c>
      <c r="L111" s="18" t="str">
        <f>[7]Sheet1!L12</f>
        <v>2023.5.9</v>
      </c>
      <c r="M111" s="7" t="str">
        <f>[7]Sheet1!M12</f>
        <v>合格</v>
      </c>
    </row>
    <row r="112" s="43" customFormat="1" ht="42.75" spans="1:13">
      <c r="A112" s="6">
        <v>109</v>
      </c>
      <c r="B112" s="7" t="str">
        <f>[7]Sheet1!B13</f>
        <v>水泥包装袋</v>
      </c>
      <c r="C112" s="6" t="str">
        <f>[7]Sheet1!C13</f>
        <v>生产领域</v>
      </c>
      <c r="D112" s="7" t="str">
        <f>[7]Sheet1!D13</f>
        <v>延津县鸿达建筑材料有限公司</v>
      </c>
      <c r="E112" s="7" t="str">
        <f>[7]Sheet1!E13</f>
        <v>延津县</v>
      </c>
      <c r="F112" s="7" t="str">
        <f>[7]Sheet1!F13</f>
        <v>延津县鸿达建筑材料有限公司</v>
      </c>
      <c r="G112" s="7" t="str">
        <f>[7]Sheet1!G13</f>
        <v>延津县</v>
      </c>
      <c r="H112" s="7" t="str">
        <f>[7]Sheet1!H13</f>
        <v>豫东中联·鸿升</v>
      </c>
      <c r="I112" s="7" t="str">
        <f>[7]Sheet1!I13</f>
        <v>50kg</v>
      </c>
      <c r="J112" s="7" t="str">
        <f>[7]Sheet1!J13</f>
        <v>合格品</v>
      </c>
      <c r="K112" s="16" t="str">
        <f>[7]Sheet1!K13</f>
        <v>2022.10</v>
      </c>
      <c r="L112" s="45" t="str">
        <f>[7]Sheet1!L13</f>
        <v>2023.5.10</v>
      </c>
      <c r="M112" s="7" t="str">
        <f>[7]Sheet1!M13</f>
        <v>合格</v>
      </c>
    </row>
    <row r="113" s="43" customFormat="1" ht="28.5" spans="1:13">
      <c r="A113" s="6">
        <v>110</v>
      </c>
      <c r="B113" s="7" t="str">
        <f>[7]Sheet1!B14</f>
        <v>水泥包装袋</v>
      </c>
      <c r="C113" s="6" t="str">
        <f>[7]Sheet1!C14</f>
        <v>生产领域</v>
      </c>
      <c r="D113" s="7" t="str">
        <f>[7]Sheet1!D14</f>
        <v>河南乾坤建材有限公司</v>
      </c>
      <c r="E113" s="7" t="str">
        <f>[7]Sheet1!E14</f>
        <v>封丘县</v>
      </c>
      <c r="F113" s="7" t="str">
        <f>[7]Sheet1!F14</f>
        <v>河南乾坤建材有限公司</v>
      </c>
      <c r="G113" s="7" t="str">
        <f>[7]Sheet1!G14</f>
        <v>封丘县</v>
      </c>
      <c r="H113" s="7" t="str">
        <f>[7]Sheet1!H14</f>
        <v>豫封</v>
      </c>
      <c r="I113" s="7" t="str">
        <f>[7]Sheet1!I14</f>
        <v>50kg</v>
      </c>
      <c r="J113" s="7" t="str">
        <f>[7]Sheet1!J14</f>
        <v>合格品</v>
      </c>
      <c r="K113" s="16" t="str">
        <f>[7]Sheet1!K14</f>
        <v>2022.10</v>
      </c>
      <c r="L113" s="45" t="str">
        <f>[7]Sheet1!L14</f>
        <v>2023.5.11</v>
      </c>
      <c r="M113" s="7" t="str">
        <f>[7]Sheet1!M14</f>
        <v>合格</v>
      </c>
    </row>
    <row r="114" s="43" customFormat="1" ht="28.5" spans="1:13">
      <c r="A114" s="6">
        <v>111</v>
      </c>
      <c r="B114" s="7" t="str">
        <f>[7]Sheet1!B15</f>
        <v>水泥包装袋</v>
      </c>
      <c r="C114" s="6" t="str">
        <f>[7]Sheet1!C15</f>
        <v>生产领域</v>
      </c>
      <c r="D114" s="7" t="str">
        <f>[7]Sheet1!D15</f>
        <v>新乡市丰华水泥有限公司</v>
      </c>
      <c r="E114" s="7" t="str">
        <f>[7]Sheet1!E15</f>
        <v>封丘县</v>
      </c>
      <c r="F114" s="7" t="str">
        <f>[7]Sheet1!F15</f>
        <v>新乡市丰华水泥有限公司</v>
      </c>
      <c r="G114" s="7" t="str">
        <f>[7]Sheet1!G15</f>
        <v>封丘县</v>
      </c>
      <c r="H114" s="7" t="str">
        <f>[7]Sheet1!H15</f>
        <v>丰华春江</v>
      </c>
      <c r="I114" s="7" t="str">
        <f>[7]Sheet1!I15</f>
        <v>50kg</v>
      </c>
      <c r="J114" s="7" t="str">
        <f>[7]Sheet1!J15</f>
        <v>合格品</v>
      </c>
      <c r="K114" s="16" t="str">
        <f>[7]Sheet1!K15</f>
        <v>2022.10</v>
      </c>
      <c r="L114" s="45" t="str">
        <f>[7]Sheet1!L15</f>
        <v>2023.5.11</v>
      </c>
      <c r="M114" s="7" t="str">
        <f>[7]Sheet1!M15</f>
        <v>合格</v>
      </c>
    </row>
    <row r="115" s="43" customFormat="1" ht="28.5" spans="1:13">
      <c r="A115" s="6">
        <v>112</v>
      </c>
      <c r="B115" s="7" t="str">
        <f>[7]Sheet1!B16</f>
        <v>水泥包装袋</v>
      </c>
      <c r="C115" s="6" t="str">
        <f>[7]Sheet1!C16</f>
        <v>生产领域</v>
      </c>
      <c r="D115" s="7" t="str">
        <f>[7]Sheet1!D16</f>
        <v>卫辉市天意水泥有限公司</v>
      </c>
      <c r="E115" s="7" t="str">
        <f>[7]Sheet1!E16</f>
        <v>卫辉市</v>
      </c>
      <c r="F115" s="7" t="str">
        <f>[7]Sheet1!F16</f>
        <v>卫辉市天意水泥有限公司</v>
      </c>
      <c r="G115" s="7" t="str">
        <f>[7]Sheet1!G16</f>
        <v>卫辉市</v>
      </c>
      <c r="H115" s="7" t="str">
        <f>[7]Sheet1!H16</f>
        <v>春河</v>
      </c>
      <c r="I115" s="7" t="str">
        <f>[7]Sheet1!I16</f>
        <v>50kg</v>
      </c>
      <c r="J115" s="7" t="str">
        <f>[7]Sheet1!J16</f>
        <v>合格品</v>
      </c>
      <c r="K115" s="17" t="str">
        <f>[7]Sheet1!K16</f>
        <v>2022.10</v>
      </c>
      <c r="L115" s="46" t="str">
        <f>[7]Sheet1!L16</f>
        <v>2023.5.12</v>
      </c>
      <c r="M115" s="22" t="str">
        <f>[7]Sheet1!M16</f>
        <v>合格</v>
      </c>
    </row>
    <row r="116" s="43" customFormat="1" ht="28.5" spans="1:13">
      <c r="A116" s="6">
        <v>113</v>
      </c>
      <c r="B116" s="7" t="str">
        <f>[7]Sheet1!B17</f>
        <v>水泥包装袋</v>
      </c>
      <c r="C116" s="6" t="str">
        <f>[7]Sheet1!C17</f>
        <v>生产领域</v>
      </c>
      <c r="D116" s="7" t="str">
        <f>[7]Sheet1!D17</f>
        <v>新乡市天凤水泥有限公司</v>
      </c>
      <c r="E116" s="7" t="str">
        <f>[7]Sheet1!E17</f>
        <v>卫辉市</v>
      </c>
      <c r="F116" s="7" t="str">
        <f>[7]Sheet1!F17</f>
        <v>新乡市天凤水泥有限公司</v>
      </c>
      <c r="G116" s="7" t="str">
        <f>[7]Sheet1!G17</f>
        <v>卫辉市</v>
      </c>
      <c r="H116" s="7" t="str">
        <f>[7]Sheet1!H17</f>
        <v>天凤同力</v>
      </c>
      <c r="I116" s="7" t="str">
        <f>[7]Sheet1!I17</f>
        <v>50kg</v>
      </c>
      <c r="J116" s="7" t="str">
        <f>[7]Sheet1!J17</f>
        <v>合格品</v>
      </c>
      <c r="K116" s="19" t="str">
        <f>[7]Sheet1!K17</f>
        <v>2022.10</v>
      </c>
      <c r="L116" s="46" t="str">
        <f>[7]Sheet1!L17</f>
        <v>2023.5.12</v>
      </c>
      <c r="M116" s="22" t="str">
        <f>[7]Sheet1!M17</f>
        <v>合格</v>
      </c>
    </row>
    <row r="117" s="43" customFormat="1" ht="28.5" spans="1:13">
      <c r="A117" s="6">
        <v>114</v>
      </c>
      <c r="B117" s="7" t="str">
        <f>[7]Sheet1!B18</f>
        <v>水泥包装袋</v>
      </c>
      <c r="C117" s="6" t="str">
        <f>[7]Sheet1!C18</f>
        <v>生产领域</v>
      </c>
      <c r="D117" s="7" t="str">
        <f>[7]Sheet1!D18</f>
        <v>新乡金灯水泥有限公司</v>
      </c>
      <c r="E117" s="7" t="str">
        <f>[7]Sheet1!E18</f>
        <v>凤泉区</v>
      </c>
      <c r="F117" s="7" t="str">
        <f>[7]Sheet1!F18</f>
        <v>新乡金灯水泥有限公司</v>
      </c>
      <c r="G117" s="7" t="str">
        <f>[7]Sheet1!G18</f>
        <v>凤泉区</v>
      </c>
      <c r="H117" s="7" t="str">
        <f>[7]Sheet1!H18</f>
        <v>金灯</v>
      </c>
      <c r="I117" s="7" t="str">
        <f>[7]Sheet1!I18</f>
        <v>50kg</v>
      </c>
      <c r="J117" s="7" t="str">
        <f>[7]Sheet1!J18</f>
        <v>合格品</v>
      </c>
      <c r="K117" s="19" t="str">
        <f>[7]Sheet1!K18</f>
        <v>2022.10</v>
      </c>
      <c r="L117" s="46" t="str">
        <f>[7]Sheet1!L18</f>
        <v>2023.5.15</v>
      </c>
      <c r="M117" s="22" t="str">
        <f>[7]Sheet1!M18</f>
        <v>合格</v>
      </c>
    </row>
    <row r="118" s="43" customFormat="1" ht="42.75" spans="1:13">
      <c r="A118" s="6">
        <v>115</v>
      </c>
      <c r="B118" s="8" t="str">
        <f>[7]Sheet1!B19</f>
        <v>水泥包装袋</v>
      </c>
      <c r="C118" s="6" t="str">
        <f>[7]Sheet1!C19</f>
        <v>生产领域</v>
      </c>
      <c r="D118" s="8" t="str">
        <f>[7]Sheet1!D19</f>
        <v>郑州市坤泰建材有限公司新乡分公司</v>
      </c>
      <c r="E118" s="7" t="str">
        <f>[7]Sheet1!E19</f>
        <v>凤泉区</v>
      </c>
      <c r="F118" s="8" t="str">
        <f>[7]Sheet1!F19</f>
        <v>郑州市坤泰建材有限公司新乡分公司</v>
      </c>
      <c r="G118" s="7" t="str">
        <f>[7]Sheet1!G19</f>
        <v>凤泉区</v>
      </c>
      <c r="H118" s="8" t="str">
        <f>[7]Sheet1!H19</f>
        <v>王氏</v>
      </c>
      <c r="I118" s="8" t="str">
        <f>[7]Sheet1!I19</f>
        <v>50kg</v>
      </c>
      <c r="J118" s="7" t="str">
        <f>[7]Sheet1!J19</f>
        <v>合格品</v>
      </c>
      <c r="K118" s="8" t="str">
        <f>[7]Sheet1!K19</f>
        <v>2022.10</v>
      </c>
      <c r="L118" s="20" t="str">
        <f>[7]Sheet1!L19</f>
        <v>2023.5.15</v>
      </c>
      <c r="M118" s="7" t="str">
        <f>[7]Sheet1!M19</f>
        <v>合格</v>
      </c>
    </row>
    <row r="119" s="43" customFormat="1" ht="28.5" spans="1:13">
      <c r="A119" s="6">
        <v>116</v>
      </c>
      <c r="B119" s="8" t="str">
        <f>[7]Sheet1!B20</f>
        <v>水泥包装袋</v>
      </c>
      <c r="C119" s="6" t="str">
        <f>[7]Sheet1!C20</f>
        <v>生产领域</v>
      </c>
      <c r="D119" s="8" t="str">
        <f>[7]Sheet1!D20</f>
        <v>新乡市恒海塑业有限公司</v>
      </c>
      <c r="E119" s="7" t="str">
        <f>[7]Sheet1!E20</f>
        <v>凤泉区</v>
      </c>
      <c r="F119" s="8" t="str">
        <f>[7]Sheet1!F20</f>
        <v>新乡市恒海塑业有限公司</v>
      </c>
      <c r="G119" s="7" t="str">
        <f>[7]Sheet1!G20</f>
        <v>凤泉区</v>
      </c>
      <c r="H119" s="8" t="str">
        <f>[7]Sheet1!H20</f>
        <v>/</v>
      </c>
      <c r="I119" s="8" t="str">
        <f>[7]Sheet1!I20</f>
        <v>50kg</v>
      </c>
      <c r="J119" s="7" t="str">
        <f>[7]Sheet1!J20</f>
        <v>合格品</v>
      </c>
      <c r="K119" s="8" t="str">
        <f>[7]Sheet1!K20</f>
        <v>2022.10</v>
      </c>
      <c r="L119" s="18" t="str">
        <f>[7]Sheet1!L20</f>
        <v>2023.5.15</v>
      </c>
      <c r="M119" s="7" t="str">
        <f>[7]Sheet1!M20</f>
        <v>合格</v>
      </c>
    </row>
    <row r="120" s="43" customFormat="1" ht="42.75" spans="1:13">
      <c r="A120" s="6">
        <v>117</v>
      </c>
      <c r="B120" s="8" t="str">
        <f>[7]Sheet1!B21</f>
        <v>水泥包装袋</v>
      </c>
      <c r="C120" s="6" t="str">
        <f>[7]Sheet1!C21</f>
        <v>生产领域</v>
      </c>
      <c r="D120" s="8" t="str">
        <f>[7]Sheet1!D21</f>
        <v>新乡市亨利建材股份有限公司</v>
      </c>
      <c r="E120" s="7" t="str">
        <f>[7]Sheet1!E21</f>
        <v>辉县市</v>
      </c>
      <c r="F120" s="8" t="str">
        <f>[7]Sheet1!F21</f>
        <v>新乡市亨利建材股份有限公司</v>
      </c>
      <c r="G120" s="7" t="str">
        <f>[7]Sheet1!G21</f>
        <v>辉县市</v>
      </c>
      <c r="H120" s="8" t="str">
        <f>[7]Sheet1!H21</f>
        <v>亨利·天瑞</v>
      </c>
      <c r="I120" s="8" t="str">
        <f>[7]Sheet1!I21</f>
        <v>50kg</v>
      </c>
      <c r="J120" s="7" t="str">
        <f>[7]Sheet1!J21</f>
        <v>合格品</v>
      </c>
      <c r="K120" s="18" t="str">
        <f>[7]Sheet1!K21</f>
        <v>2022.10</v>
      </c>
      <c r="L120" s="18" t="str">
        <f>[7]Sheet1!L21</f>
        <v>2023.5.15</v>
      </c>
      <c r="M120" s="7" t="str">
        <f>[7]Sheet1!M21</f>
        <v>合格</v>
      </c>
    </row>
    <row r="121" s="43" customFormat="1" ht="42.75" spans="1:13">
      <c r="A121" s="6">
        <v>118</v>
      </c>
      <c r="B121" s="8" t="str">
        <f>[7]Sheet1!B22</f>
        <v>水泥包装袋</v>
      </c>
      <c r="C121" s="6" t="str">
        <f>[7]Sheet1!C22</f>
        <v>生产领域</v>
      </c>
      <c r="D121" s="8" t="str">
        <f>[7]Sheet1!D22</f>
        <v>河南省新乡天泰水泥有限公司</v>
      </c>
      <c r="E121" s="7" t="str">
        <f>[7]Sheet1!E22</f>
        <v>新乡县</v>
      </c>
      <c r="F121" s="8" t="str">
        <f>[7]Sheet1!F22</f>
        <v>河南省新乡天泰水泥有限公司</v>
      </c>
      <c r="G121" s="7" t="str">
        <f>[7]Sheet1!G22</f>
        <v>新乡县</v>
      </c>
      <c r="H121" s="8" t="str">
        <f>[7]Sheet1!H22</f>
        <v>泰山天瑞</v>
      </c>
      <c r="I121" s="8" t="str">
        <f>[7]Sheet1!I22</f>
        <v>50kg</v>
      </c>
      <c r="J121" s="7" t="str">
        <f>[7]Sheet1!J22</f>
        <v>合格品</v>
      </c>
      <c r="K121" s="18" t="str">
        <f>[7]Sheet1!K22</f>
        <v>2022.10</v>
      </c>
      <c r="L121" s="18" t="str">
        <f>[7]Sheet1!L22</f>
        <v>2023.5.17</v>
      </c>
      <c r="M121" s="7" t="str">
        <f>[7]Sheet1!M22</f>
        <v>合格</v>
      </c>
    </row>
    <row r="122" s="43" customFormat="1" ht="42.75" spans="1:13">
      <c r="A122" s="6">
        <v>119</v>
      </c>
      <c r="B122" s="8" t="str">
        <f>[7]Sheet1!B23</f>
        <v>水泥包装袋</v>
      </c>
      <c r="C122" s="6" t="str">
        <f>[7]Sheet1!C23</f>
        <v>生产领域</v>
      </c>
      <c r="D122" s="8" t="str">
        <f>[7]Sheet1!D23</f>
        <v>新乡市黄河白水泥有限责任公司</v>
      </c>
      <c r="E122" s="7" t="str">
        <f>[7]Sheet1!E23</f>
        <v>辉县市</v>
      </c>
      <c r="F122" s="8" t="str">
        <f>[7]Sheet1!F23</f>
        <v>新乡市黄河白水泥有限责任公司</v>
      </c>
      <c r="G122" s="7" t="str">
        <f>[7]Sheet1!G23</f>
        <v>辉县市</v>
      </c>
      <c r="H122" s="8" t="str">
        <f>[7]Sheet1!H23</f>
        <v>白鸥</v>
      </c>
      <c r="I122" s="8" t="str">
        <f>[7]Sheet1!I23</f>
        <v>50kg</v>
      </c>
      <c r="J122" s="7" t="str">
        <f>[7]Sheet1!J23</f>
        <v>合格品</v>
      </c>
      <c r="K122" s="8" t="str">
        <f>[7]Sheet1!K23</f>
        <v>2022.10</v>
      </c>
      <c r="L122" s="18" t="str">
        <f>[7]Sheet1!L23</f>
        <v>2023.5.18</v>
      </c>
      <c r="M122" s="7" t="str">
        <f>[7]Sheet1!M23</f>
        <v>合格</v>
      </c>
    </row>
    <row r="123" s="43" customFormat="1" ht="28.5" spans="1:13">
      <c r="A123" s="6">
        <v>120</v>
      </c>
      <c r="B123" s="7" t="str">
        <f>[7]Sheet1!B24</f>
        <v>水泥包装袋</v>
      </c>
      <c r="C123" s="7" t="str">
        <f>[7]Sheet1!C24</f>
        <v>生产领域</v>
      </c>
      <c r="D123" s="7" t="str">
        <f>[7]Sheet1!D24</f>
        <v>新乡市李固水泥有限公司</v>
      </c>
      <c r="E123" s="7" t="str">
        <f>[7]Sheet1!E24</f>
        <v>辉县市</v>
      </c>
      <c r="F123" s="7" t="str">
        <f>[7]Sheet1!F24</f>
        <v>新乡市李固水泥有限公司</v>
      </c>
      <c r="G123" s="7" t="str">
        <f>[7]Sheet1!G24</f>
        <v>辉县市</v>
      </c>
      <c r="H123" s="7" t="str">
        <f>[7]Sheet1!H24</f>
        <v>李固</v>
      </c>
      <c r="I123" s="7" t="str">
        <f>[7]Sheet1!I24</f>
        <v>50kg</v>
      </c>
      <c r="J123" s="7" t="str">
        <f>[7]Sheet1!J24</f>
        <v>合格品</v>
      </c>
      <c r="K123" s="16" t="str">
        <f>[7]Sheet1!K24</f>
        <v>2022.5</v>
      </c>
      <c r="L123" s="16" t="str">
        <f>[7]Sheet1!L24</f>
        <v>2023.5.18</v>
      </c>
      <c r="M123" s="7" t="str">
        <f>[7]Sheet1!M24</f>
        <v>合格</v>
      </c>
    </row>
    <row r="124" s="43" customFormat="1" ht="28.5" spans="1:13">
      <c r="A124" s="6">
        <v>121</v>
      </c>
      <c r="B124" s="7" t="str">
        <f>[7]Sheet1!B25</f>
        <v>水泥包装袋</v>
      </c>
      <c r="C124" s="7" t="str">
        <f>[7]Sheet1!C25</f>
        <v>生产领域</v>
      </c>
      <c r="D124" s="7" t="str">
        <f>[7]Sheet1!D25</f>
        <v>新乡县敦留店水泥有限公司</v>
      </c>
      <c r="E124" s="7" t="str">
        <f>[7]Sheet1!E25</f>
        <v>新乡县</v>
      </c>
      <c r="F124" s="7" t="str">
        <f>[7]Sheet1!F25</f>
        <v>新乡县敦留店水泥有限公司</v>
      </c>
      <c r="G124" s="7" t="str">
        <f>[7]Sheet1!G25</f>
        <v>新乡县</v>
      </c>
      <c r="H124" s="7" t="str">
        <f>[7]Sheet1!H25</f>
        <v>阳光同力</v>
      </c>
      <c r="I124" s="7" t="str">
        <f>[7]Sheet1!I25</f>
        <v>50kg</v>
      </c>
      <c r="J124" s="7" t="str">
        <f>[7]Sheet1!J25</f>
        <v>合格品</v>
      </c>
      <c r="K124" s="16" t="str">
        <f>[7]Sheet1!K25</f>
        <v>2023.3</v>
      </c>
      <c r="L124" s="16" t="str">
        <f>[7]Sheet1!L25</f>
        <v>2023.6.1</v>
      </c>
      <c r="M124" s="7" t="str">
        <f>[7]Sheet1!M25</f>
        <v>合格</v>
      </c>
    </row>
    <row r="125" s="43" customFormat="1" ht="42.75" spans="1:13">
      <c r="A125" s="6">
        <v>122</v>
      </c>
      <c r="B125" s="7" t="str">
        <f>[7]Sheet1!B26</f>
        <v>水泥包装袋</v>
      </c>
      <c r="C125" s="7" t="str">
        <f>[7]Sheet1!C26</f>
        <v>生产领域</v>
      </c>
      <c r="D125" s="7" t="str">
        <f>[7]Sheet1!D26</f>
        <v>新乡市太行水泥粉磨有限公司</v>
      </c>
      <c r="E125" s="7" t="str">
        <f>[7]Sheet1!E26</f>
        <v>辉县市</v>
      </c>
      <c r="F125" s="7" t="str">
        <f>[7]Sheet1!F26</f>
        <v>新乡市太行水泥粉磨有限公司</v>
      </c>
      <c r="G125" s="7" t="str">
        <f>[7]Sheet1!G26</f>
        <v>辉县市</v>
      </c>
      <c r="H125" s="7" t="str">
        <f>[7]Sheet1!H26</f>
        <v>卫唐</v>
      </c>
      <c r="I125" s="7" t="str">
        <f>[7]Sheet1!I26</f>
        <v>50kg</v>
      </c>
      <c r="J125" s="7" t="str">
        <f>[7]Sheet1!J26</f>
        <v>合格品</v>
      </c>
      <c r="K125" s="16" t="str">
        <f>[7]Sheet1!K26</f>
        <v>2023.3</v>
      </c>
      <c r="L125" s="16" t="str">
        <f>[7]Sheet1!L26</f>
        <v>2023.6.1</v>
      </c>
      <c r="M125" s="7" t="str">
        <f>[7]Sheet1!M26</f>
        <v>合格</v>
      </c>
    </row>
    <row r="126" s="43" customFormat="1" ht="28.5" spans="1:13">
      <c r="A126" s="6">
        <v>123</v>
      </c>
      <c r="B126" s="7" t="str">
        <f>[7]Sheet1!B27</f>
        <v>水泥包装袋</v>
      </c>
      <c r="C126" s="7" t="str">
        <f>[7]Sheet1!C27</f>
        <v>生产领域</v>
      </c>
      <c r="D126" s="7" t="str">
        <f>[7]Sheet1!D27</f>
        <v>卫辉市天瑞水泥有限公司</v>
      </c>
      <c r="E126" s="7" t="str">
        <f>[7]Sheet1!E27</f>
        <v>卫辉市</v>
      </c>
      <c r="F126" s="7" t="str">
        <f>[7]Sheet1!F27</f>
        <v>卫辉市天瑞水泥有限公司</v>
      </c>
      <c r="G126" s="7" t="str">
        <f>[7]Sheet1!G27</f>
        <v>卫辉市</v>
      </c>
      <c r="H126" s="7" t="str">
        <f>[7]Sheet1!H27</f>
        <v>天瑞</v>
      </c>
      <c r="I126" s="7" t="str">
        <f>[7]Sheet1!I27</f>
        <v>50kg</v>
      </c>
      <c r="J126" s="7" t="str">
        <f>[7]Sheet1!J27</f>
        <v>合格品</v>
      </c>
      <c r="K126" s="7" t="str">
        <f>[7]Sheet1!K27</f>
        <v>2022.3</v>
      </c>
      <c r="L126" s="16" t="str">
        <f>[7]Sheet1!L27</f>
        <v>2023.5.18</v>
      </c>
      <c r="M126" s="7" t="str">
        <f>[7]Sheet1!M27</f>
        <v>合格</v>
      </c>
    </row>
    <row r="127" s="43" customFormat="1" ht="42.75" spans="1:13">
      <c r="A127" s="6">
        <v>124</v>
      </c>
      <c r="B127" s="7" t="str">
        <f>[8]Sheet1!B4</f>
        <v>三相异步振动电机</v>
      </c>
      <c r="C127" s="7" t="str">
        <f>[8]Sheet1!C4</f>
        <v>生产领域</v>
      </c>
      <c r="D127" s="7" t="str">
        <f>[8]Sheet1!D4</f>
        <v>新乡新兰贝克振动电机有限公司</v>
      </c>
      <c r="E127" s="7" t="str">
        <f>[8]Sheet1!E4</f>
        <v>牧野区</v>
      </c>
      <c r="F127" s="7" t="str">
        <f>[8]Sheet1!F4</f>
        <v>新乡新兰贝克振动电机有限公司</v>
      </c>
      <c r="G127" s="7" t="str">
        <f>[8]Sheet1!G4</f>
        <v>牧野区</v>
      </c>
      <c r="H127" s="7" t="str">
        <f>[8]Sheet1!H4</f>
        <v>新兰贝克</v>
      </c>
      <c r="I127" s="7" t="str">
        <f>[8]Sheet1!I4</f>
        <v>XVM-A16-4</v>
      </c>
      <c r="J127" s="7" t="str">
        <f>[8]Sheet1!J4</f>
        <v>合格品</v>
      </c>
      <c r="K127" s="16" t="str">
        <f>[8]Sheet1!K4</f>
        <v>2023.3</v>
      </c>
      <c r="L127" s="16" t="str">
        <f>[8]Sheet1!L4</f>
        <v>2023.7.6</v>
      </c>
      <c r="M127" s="7" t="str">
        <f>[8]Sheet1!M4</f>
        <v>合格</v>
      </c>
    </row>
    <row r="128" s="43" customFormat="1" ht="42.75" spans="1:13">
      <c r="A128" s="6">
        <v>125</v>
      </c>
      <c r="B128" s="7" t="str">
        <f>[8]Sheet1!B5</f>
        <v>三相异步振动电机</v>
      </c>
      <c r="C128" s="7" t="str">
        <f>[8]Sheet1!C5</f>
        <v>生产领域</v>
      </c>
      <c r="D128" s="7" t="str">
        <f>[8]Sheet1!D5</f>
        <v>新乡市荣达特种机械电机有限公司</v>
      </c>
      <c r="E128" s="7" t="str">
        <f>[8]Sheet1!E5</f>
        <v>卫滨区</v>
      </c>
      <c r="F128" s="7" t="str">
        <f>[8]Sheet1!F5</f>
        <v>新乡市荣达特种机械电机有限公司</v>
      </c>
      <c r="G128" s="7" t="str">
        <f>[8]Sheet1!G5</f>
        <v>卫滨区</v>
      </c>
      <c r="H128" s="7" t="str">
        <f>[8]Sheet1!H5</f>
        <v>荣豫达</v>
      </c>
      <c r="I128" s="7" t="str">
        <f>[8]Sheet1!I5</f>
        <v>YZS-3-4</v>
      </c>
      <c r="J128" s="7" t="str">
        <f>[8]Sheet1!J5</f>
        <v>合格品</v>
      </c>
      <c r="K128" s="16" t="str">
        <f>[8]Sheet1!K5</f>
        <v>2023.4</v>
      </c>
      <c r="L128" s="16" t="str">
        <f>[8]Sheet1!L5</f>
        <v>2023.7.6</v>
      </c>
      <c r="M128" s="7" t="str">
        <f>[8]Sheet1!M5</f>
        <v>合格</v>
      </c>
    </row>
    <row r="129" s="43" customFormat="1" ht="28.5" spans="1:13">
      <c r="A129" s="6">
        <v>126</v>
      </c>
      <c r="B129" s="7" t="str">
        <f>[8]Sheet1!B6</f>
        <v>三相异步振动电机</v>
      </c>
      <c r="C129" s="7" t="str">
        <f>[8]Sheet1!C6</f>
        <v>生产领域</v>
      </c>
      <c r="D129" s="7" t="str">
        <f>[8]Sheet1!D6</f>
        <v>新乡市豫达电机有限公司</v>
      </c>
      <c r="E129" s="7" t="str">
        <f>[8]Sheet1!E6</f>
        <v>卫滨区</v>
      </c>
      <c r="F129" s="7" t="str">
        <f>[8]Sheet1!F6</f>
        <v>新乡市豫达电机有限公司</v>
      </c>
      <c r="G129" s="7" t="str">
        <f>[8]Sheet1!G6</f>
        <v>卫滨区</v>
      </c>
      <c r="H129" s="7" t="str">
        <f>[8]Sheet1!H6</f>
        <v>/</v>
      </c>
      <c r="I129" s="7" t="str">
        <f>[8]Sheet1!I6</f>
        <v>YZS-15.-4</v>
      </c>
      <c r="J129" s="7" t="str">
        <f>[8]Sheet1!J6</f>
        <v>合格品</v>
      </c>
      <c r="K129" s="16" t="str">
        <f>[8]Sheet1!K6</f>
        <v>2023.5</v>
      </c>
      <c r="L129" s="16" t="str">
        <f>[8]Sheet1!L6</f>
        <v>2023.7.10</v>
      </c>
      <c r="M129" s="7" t="str">
        <f>[8]Sheet1!M6</f>
        <v>合格</v>
      </c>
    </row>
    <row r="130" s="43" customFormat="1" ht="42.75" spans="1:13">
      <c r="A130" s="6">
        <v>127</v>
      </c>
      <c r="B130" s="7" t="str">
        <f>[8]Sheet1!B7</f>
        <v>三相异步振动电机</v>
      </c>
      <c r="C130" s="7" t="str">
        <f>[8]Sheet1!C7</f>
        <v>生产领域</v>
      </c>
      <c r="D130" s="7" t="str">
        <f>[8]Sheet1!D7</f>
        <v>新乡市宏达振动设备有限责任公司</v>
      </c>
      <c r="E130" s="7" t="str">
        <f>[8]Sheet1!E7</f>
        <v>牧野区</v>
      </c>
      <c r="F130" s="7" t="str">
        <f>[8]Sheet1!F7</f>
        <v>新乡市宏达振动设备有限责任公司</v>
      </c>
      <c r="G130" s="7" t="str">
        <f>[8]Sheet1!G7</f>
        <v>牧野区</v>
      </c>
      <c r="H130" s="7" t="str">
        <f>[8]Sheet1!H7</f>
        <v>/</v>
      </c>
      <c r="I130" s="7" t="str">
        <f>[8]Sheet1!I7</f>
        <v>YZO-5-6</v>
      </c>
      <c r="J130" s="7" t="str">
        <f>[8]Sheet1!J7</f>
        <v>合格品</v>
      </c>
      <c r="K130" s="7" t="str">
        <f>[8]Sheet1!K7</f>
        <v>2023.6</v>
      </c>
      <c r="L130" s="16" t="str">
        <f>[8]Sheet1!L7</f>
        <v>2023.7.13</v>
      </c>
      <c r="M130" s="7" t="str">
        <f>[8]Sheet1!M7</f>
        <v>合格</v>
      </c>
    </row>
    <row r="131" s="43" customFormat="1" ht="42.75" spans="1:13">
      <c r="A131" s="6">
        <v>128</v>
      </c>
      <c r="B131" s="7" t="str">
        <f>[8]Sheet1!B8</f>
        <v>三相异步振动电机</v>
      </c>
      <c r="C131" s="7" t="str">
        <f>[8]Sheet1!C8</f>
        <v>生产领域</v>
      </c>
      <c r="D131" s="7" t="str">
        <f>[8]Sheet1!D8</f>
        <v>新乡市宏源机械科技有限公司</v>
      </c>
      <c r="E131" s="7" t="str">
        <f>[8]Sheet1!E8</f>
        <v>牧野区</v>
      </c>
      <c r="F131" s="7" t="str">
        <f>[8]Sheet1!F8</f>
        <v>新乡市宏源机械科技有限公司</v>
      </c>
      <c r="G131" s="7" t="str">
        <f>[8]Sheet1!G8</f>
        <v>牧野区</v>
      </c>
      <c r="H131" s="7" t="str">
        <f>[8]Sheet1!H8</f>
        <v>宏源振动</v>
      </c>
      <c r="I131" s="7" t="str">
        <f>[8]Sheet1!I8</f>
        <v>YZS-8-6</v>
      </c>
      <c r="J131" s="7" t="str">
        <f>[8]Sheet1!J8</f>
        <v>合格品</v>
      </c>
      <c r="K131" s="7" t="str">
        <f>[8]Sheet1!K8</f>
        <v>2023.5</v>
      </c>
      <c r="L131" s="16" t="str">
        <f>[8]Sheet1!L8</f>
        <v>2023.7.18</v>
      </c>
      <c r="M131" s="7" t="str">
        <f>[8]Sheet1!M8</f>
        <v>合格</v>
      </c>
    </row>
    <row r="132" s="43" customFormat="1" ht="28.5" spans="1:13">
      <c r="A132" s="6">
        <v>129</v>
      </c>
      <c r="B132" s="7" t="str">
        <f>[8]Sheet1!B9</f>
        <v>三相异步振动电机</v>
      </c>
      <c r="C132" s="7" t="str">
        <f>[8]Sheet1!C9</f>
        <v>生产领域</v>
      </c>
      <c r="D132" s="7" t="str">
        <f>[8]Sheet1!D9</f>
        <v>新乡市通用电机有限公司</v>
      </c>
      <c r="E132" s="7" t="str">
        <f>[8]Sheet1!E9</f>
        <v>经开区</v>
      </c>
      <c r="F132" s="7" t="str">
        <f>[8]Sheet1!F9</f>
        <v>新乡市通用电机有限公司</v>
      </c>
      <c r="G132" s="7" t="str">
        <f>[8]Sheet1!G9</f>
        <v>经开区</v>
      </c>
      <c r="H132" s="7" t="str">
        <f>[8]Sheet1!H9</f>
        <v>ZJK</v>
      </c>
      <c r="I132" s="7" t="str">
        <f>[8]Sheet1!I9</f>
        <v>YZU-40-6</v>
      </c>
      <c r="J132" s="7" t="str">
        <f>[8]Sheet1!J9</f>
        <v>合格品</v>
      </c>
      <c r="K132" s="16" t="str">
        <f>[8]Sheet1!K9</f>
        <v>2023.5</v>
      </c>
      <c r="L132" s="16" t="str">
        <f>[8]Sheet1!L9</f>
        <v>2023.7.19</v>
      </c>
      <c r="M132" s="7" t="str">
        <f>[8]Sheet1!M9</f>
        <v>合格</v>
      </c>
    </row>
    <row r="133" s="43" customFormat="1" ht="42.75" spans="1:13">
      <c r="A133" s="6">
        <v>130</v>
      </c>
      <c r="B133" s="7" t="str">
        <f>[8]Sheet1!B10</f>
        <v>三相异步振动电机</v>
      </c>
      <c r="C133" s="7" t="str">
        <f>[8]Sheet1!C10</f>
        <v>生产领域</v>
      </c>
      <c r="D133" s="7" t="str">
        <f>[8]Sheet1!D10</f>
        <v>新乡市顺新机械制造有限公司</v>
      </c>
      <c r="E133" s="7" t="str">
        <f>[8]Sheet1!E10</f>
        <v>凤泉区</v>
      </c>
      <c r="F133" s="7" t="str">
        <f>[8]Sheet1!F10</f>
        <v>新乡市顺新机械制造有限公司</v>
      </c>
      <c r="G133" s="7" t="str">
        <f>[8]Sheet1!G10</f>
        <v>凤泉区</v>
      </c>
      <c r="H133" s="7" t="str">
        <f>[8]Sheet1!H10</f>
        <v>顺新机械</v>
      </c>
      <c r="I133" s="7" t="str">
        <f>[8]Sheet1!I10</f>
        <v>VB-40306-W</v>
      </c>
      <c r="J133" s="7" t="str">
        <f>[8]Sheet1!J10</f>
        <v>合格品</v>
      </c>
      <c r="K133" s="16" t="str">
        <f>[8]Sheet1!K10</f>
        <v>2023.6</v>
      </c>
      <c r="L133" s="16" t="str">
        <f>[8]Sheet1!L10</f>
        <v>2023.7.24</v>
      </c>
      <c r="M133" s="7" t="str">
        <f>[8]Sheet1!M10</f>
        <v>合格</v>
      </c>
    </row>
    <row r="134" s="43" customFormat="1" ht="42.75" spans="1:13">
      <c r="A134" s="6">
        <v>131</v>
      </c>
      <c r="B134" s="7" t="str">
        <f>[8]Sheet1!B11</f>
        <v>三相异步振动电机</v>
      </c>
      <c r="C134" s="7" t="str">
        <f>[8]Sheet1!C11</f>
        <v>生产领域</v>
      </c>
      <c r="D134" s="7" t="str">
        <f>[8]Sheet1!D11</f>
        <v>新乡市富豪电机制造有限公司</v>
      </c>
      <c r="E134" s="7" t="str">
        <f>[8]Sheet1!E11</f>
        <v>凤泉区</v>
      </c>
      <c r="F134" s="7" t="str">
        <f>[8]Sheet1!F11</f>
        <v>新乡市富豪电机制造有限公司</v>
      </c>
      <c r="G134" s="7" t="str">
        <f>[8]Sheet1!G11</f>
        <v>凤泉区</v>
      </c>
      <c r="H134" s="7" t="str">
        <f>[8]Sheet1!H11</f>
        <v>棣华富豪</v>
      </c>
      <c r="I134" s="7" t="str">
        <f>[8]Sheet1!I11</f>
        <v>YZS-15.-4</v>
      </c>
      <c r="J134" s="7" t="str">
        <f>[8]Sheet1!J11</f>
        <v>合格品</v>
      </c>
      <c r="K134" s="16" t="str">
        <f>[8]Sheet1!K11</f>
        <v>2023.5</v>
      </c>
      <c r="L134" s="16" t="str">
        <f>[8]Sheet1!L11</f>
        <v>2023.7.26</v>
      </c>
      <c r="M134" s="7" t="str">
        <f>[8]Sheet1!M11</f>
        <v>合格</v>
      </c>
    </row>
    <row r="135" s="43" customFormat="1" ht="42.75" spans="1:13">
      <c r="A135" s="6">
        <v>132</v>
      </c>
      <c r="B135" s="7" t="str">
        <f>[8]Sheet1!B12</f>
        <v>三相异步振动电机</v>
      </c>
      <c r="C135" s="7" t="str">
        <f>[8]Sheet1!C12</f>
        <v>生产领域</v>
      </c>
      <c r="D135" s="7" t="str">
        <f>[8]Sheet1!D12</f>
        <v>新乡市新久振动机械有限公司</v>
      </c>
      <c r="E135" s="7" t="str">
        <f>[8]Sheet1!E12</f>
        <v>卫滨区</v>
      </c>
      <c r="F135" s="7" t="str">
        <f>[8]Sheet1!F12</f>
        <v>新乡市新久振动机械有限公司</v>
      </c>
      <c r="G135" s="7" t="str">
        <f>[8]Sheet1!G12</f>
        <v>卫滨区</v>
      </c>
      <c r="H135" s="7" t="str">
        <f>[8]Sheet1!H12</f>
        <v>新久</v>
      </c>
      <c r="I135" s="7" t="str">
        <f>[8]Sheet1!I12</f>
        <v>YZU-2-4</v>
      </c>
      <c r="J135" s="7" t="str">
        <f>[8]Sheet1!J12</f>
        <v>合格品</v>
      </c>
      <c r="K135" s="16" t="str">
        <f>[8]Sheet1!K12</f>
        <v>2023.5</v>
      </c>
      <c r="L135" s="16" t="str">
        <f>[8]Sheet1!L12</f>
        <v>2023.7.27</v>
      </c>
      <c r="M135" s="7" t="str">
        <f>[8]Sheet1!M12</f>
        <v>合格</v>
      </c>
    </row>
    <row r="136" s="43" customFormat="1" ht="42.75" spans="1:13">
      <c r="A136" s="6">
        <v>133</v>
      </c>
      <c r="B136" s="7" t="str">
        <f>[8]Sheet1!B13</f>
        <v>三相异步振动电机</v>
      </c>
      <c r="C136" s="7" t="str">
        <f>[8]Sheet1!C13</f>
        <v>生产领域</v>
      </c>
      <c r="D136" s="7" t="str">
        <f>[8]Sheet1!D13</f>
        <v>新乡市顺富机电设备有限公司</v>
      </c>
      <c r="E136" s="7" t="str">
        <f>[8]Sheet1!E13</f>
        <v>辉县市</v>
      </c>
      <c r="F136" s="7" t="str">
        <f>[8]Sheet1!F13</f>
        <v>新乡市顺富机电设备有限公司</v>
      </c>
      <c r="G136" s="7" t="str">
        <f>[8]Sheet1!G13</f>
        <v>辉县市</v>
      </c>
      <c r="H136" s="7" t="str">
        <f>[8]Sheet1!H13</f>
        <v>/</v>
      </c>
      <c r="I136" s="7" t="str">
        <f>[8]Sheet1!I13</f>
        <v>YZS-15.-4</v>
      </c>
      <c r="J136" s="7" t="str">
        <f>[8]Sheet1!J13</f>
        <v>合格品</v>
      </c>
      <c r="K136" s="16" t="str">
        <f>[8]Sheet1!K13</f>
        <v>2023.6</v>
      </c>
      <c r="L136" s="16" t="str">
        <f>[8]Sheet1!L13</f>
        <v>2023.7.27</v>
      </c>
      <c r="M136" s="7" t="str">
        <f>[8]Sheet1!M13</f>
        <v>合格</v>
      </c>
    </row>
    <row r="137" s="43" customFormat="1" ht="42.75" spans="1:13">
      <c r="A137" s="6">
        <v>134</v>
      </c>
      <c r="B137" s="7" t="str">
        <f>[9]Sheet1!B4</f>
        <v>方形摇摆筛</v>
      </c>
      <c r="C137" s="7" t="str">
        <f>[9]Sheet1!C4</f>
        <v>生产领域</v>
      </c>
      <c r="D137" s="7" t="str">
        <f>[9]Sheet1!D4</f>
        <v>新乡市先锋振动机械有限公司</v>
      </c>
      <c r="E137" s="7" t="str">
        <f>[9]Sheet1!E4</f>
        <v>牧野区</v>
      </c>
      <c r="F137" s="7" t="str">
        <f>[9]Sheet1!F4</f>
        <v>新乡市先锋振动机械有限公司</v>
      </c>
      <c r="G137" s="7" t="str">
        <f>[9]Sheet1!G4</f>
        <v>牧野区</v>
      </c>
      <c r="H137" s="7" t="str">
        <f>[9]Sheet1!H4</f>
        <v>华兴</v>
      </c>
      <c r="I137" s="7" t="str">
        <f>[9]Sheet1!I4</f>
        <v>2FYB-2036-4P</v>
      </c>
      <c r="J137" s="7" t="str">
        <f>[9]Sheet1!J4</f>
        <v>合格品</v>
      </c>
      <c r="K137" s="16" t="str">
        <f>[9]Sheet1!K4</f>
        <v>2020.10</v>
      </c>
      <c r="L137" s="16" t="str">
        <f>[9]Sheet1!L4</f>
        <v>2023.7.3</v>
      </c>
      <c r="M137" s="7" t="str">
        <f>[9]Sheet1!M4</f>
        <v>合格</v>
      </c>
    </row>
    <row r="138" s="43" customFormat="1" ht="42.75" spans="1:13">
      <c r="A138" s="6">
        <v>135</v>
      </c>
      <c r="B138" s="7" t="str">
        <f>[9]Sheet1!B5</f>
        <v>摇摆筛</v>
      </c>
      <c r="C138" s="7" t="str">
        <f>[9]Sheet1!C5</f>
        <v>生产领域</v>
      </c>
      <c r="D138" s="8" t="str">
        <f>[9]Sheet1!D5</f>
        <v>新乡市银星机械设备有限公司</v>
      </c>
      <c r="E138" s="8" t="str">
        <f>[9]Sheet1!E5</f>
        <v>新乡县</v>
      </c>
      <c r="F138" s="7" t="str">
        <f>[9]Sheet1!F5</f>
        <v>新乡市银星机械设备有限公司</v>
      </c>
      <c r="G138" s="7" t="str">
        <f>[9]Sheet1!G5</f>
        <v>新乡县</v>
      </c>
      <c r="H138" s="7" t="str">
        <f>[9]Sheet1!H5</f>
        <v>豫银星</v>
      </c>
      <c r="I138" s="7" t="str">
        <f>[9]Sheet1!I5</f>
        <v>φ1600mm</v>
      </c>
      <c r="J138" s="7" t="str">
        <f>[9]Sheet1!J5</f>
        <v>合格品</v>
      </c>
      <c r="K138" s="7" t="str">
        <f>[9]Sheet1!K5</f>
        <v>2023.6</v>
      </c>
      <c r="L138" s="18" t="str">
        <f>[9]Sheet1!L5</f>
        <v>2023.7.4</v>
      </c>
      <c r="M138" s="7" t="str">
        <f>[9]Sheet1!M5</f>
        <v>合格</v>
      </c>
    </row>
    <row r="139" s="43" customFormat="1" ht="42.75" spans="1:13">
      <c r="A139" s="6">
        <v>136</v>
      </c>
      <c r="B139" s="9" t="str">
        <f>[9]Sheet1!B6</f>
        <v>旋振筛</v>
      </c>
      <c r="C139" s="9" t="str">
        <f>[9]Sheet1!C6</f>
        <v>生产领域</v>
      </c>
      <c r="D139" s="10" t="str">
        <f>[9]Sheet1!D6</f>
        <v>新乡市天丰振动机械有限公司</v>
      </c>
      <c r="E139" s="10" t="str">
        <f>[9]Sheet1!E6</f>
        <v>牧野区</v>
      </c>
      <c r="F139" s="9" t="str">
        <f>[9]Sheet1!F6</f>
        <v>新乡市天丰振动机械有限公司</v>
      </c>
      <c r="G139" s="9" t="str">
        <f>[9]Sheet1!G6</f>
        <v>牧野区</v>
      </c>
      <c r="H139" s="9" t="str">
        <f>[9]Sheet1!H6</f>
        <v>路振</v>
      </c>
      <c r="I139" s="9" t="str">
        <f>[9]Sheet1!I6</f>
        <v>φ1000mm</v>
      </c>
      <c r="J139" s="9" t="str">
        <f>[9]Sheet1!J6</f>
        <v>合格品</v>
      </c>
      <c r="K139" s="9" t="str">
        <f>[9]Sheet1!K6</f>
        <v>2023.5</v>
      </c>
      <c r="L139" s="21" t="str">
        <f>[9]Sheet1!L6</f>
        <v>2023.7.7</v>
      </c>
      <c r="M139" s="9" t="str">
        <f>[9]Sheet1!M6</f>
        <v>合格</v>
      </c>
    </row>
    <row r="140" s="43" customFormat="1" ht="42.75" spans="1:13">
      <c r="A140" s="6">
        <v>137</v>
      </c>
      <c r="B140" s="7" t="str">
        <f>[9]Sheet1!B7</f>
        <v>直线筛</v>
      </c>
      <c r="C140" s="7" t="str">
        <f>[9]Sheet1!C7</f>
        <v>生产领域</v>
      </c>
      <c r="D140" s="8" t="str">
        <f>[9]Sheet1!D7</f>
        <v>新乡市天丰振动机械有限公司</v>
      </c>
      <c r="E140" s="8" t="str">
        <f>[9]Sheet1!E7</f>
        <v>牧野区</v>
      </c>
      <c r="F140" s="7" t="str">
        <f>[9]Sheet1!F7</f>
        <v>新乡市天丰振动机械有限公司</v>
      </c>
      <c r="G140" s="7" t="str">
        <f>[9]Sheet1!G7</f>
        <v>牧野区</v>
      </c>
      <c r="H140" s="7" t="str">
        <f>[9]Sheet1!H7</f>
        <v>路振</v>
      </c>
      <c r="I140" s="7" t="str">
        <f>[9]Sheet1!I7</f>
        <v>TZS-1540-4F</v>
      </c>
      <c r="J140" s="7" t="str">
        <f>[9]Sheet1!J7</f>
        <v>合格品</v>
      </c>
      <c r="K140" s="7" t="str">
        <f>[9]Sheet1!K7</f>
        <v>2023.4</v>
      </c>
      <c r="L140" s="18" t="str">
        <f>[9]Sheet1!L7</f>
        <v>2023.7.7</v>
      </c>
      <c r="M140" s="7" t="str">
        <f>[9]Sheet1!M7</f>
        <v>合格</v>
      </c>
    </row>
    <row r="141" s="43" customFormat="1" ht="42.75" spans="1:13">
      <c r="A141" s="6">
        <v>138</v>
      </c>
      <c r="B141" s="7" t="str">
        <f>[9]Sheet1!B8</f>
        <v>旋振筛</v>
      </c>
      <c r="C141" s="7" t="str">
        <f>[9]Sheet1!C8</f>
        <v>生产领域</v>
      </c>
      <c r="D141" s="8" t="str">
        <f>[9]Sheet1!D8</f>
        <v>新乡市大汉振动机械有限公司</v>
      </c>
      <c r="E141" s="8" t="str">
        <f>[9]Sheet1!E8</f>
        <v>延津县</v>
      </c>
      <c r="F141" s="7" t="str">
        <f>[9]Sheet1!F8</f>
        <v>新乡市大汉振动机械有限公司</v>
      </c>
      <c r="G141" s="7" t="str">
        <f>[9]Sheet1!G8</f>
        <v>延津县</v>
      </c>
      <c r="H141" s="7" t="str">
        <f>[9]Sheet1!H8</f>
        <v>/</v>
      </c>
      <c r="I141" s="7" t="str">
        <f>[9]Sheet1!I8</f>
        <v>φ1000mm</v>
      </c>
      <c r="J141" s="7" t="str">
        <f>[9]Sheet1!J8</f>
        <v>合格品</v>
      </c>
      <c r="K141" s="7" t="str">
        <f>[9]Sheet1!K8</f>
        <v>2023.3.4</v>
      </c>
      <c r="L141" s="18" t="str">
        <f>[9]Sheet1!L8</f>
        <v>2023..710</v>
      </c>
      <c r="M141" s="7" t="str">
        <f>[9]Sheet1!M8</f>
        <v>合格</v>
      </c>
    </row>
    <row r="142" s="43" customFormat="1" ht="42.75" spans="1:13">
      <c r="A142" s="6">
        <v>139</v>
      </c>
      <c r="B142" s="7" t="str">
        <f>[9]Sheet1!B9</f>
        <v>矿用座式振动筛</v>
      </c>
      <c r="C142" s="7" t="str">
        <f>[9]Sheet1!C9</f>
        <v>生产领域</v>
      </c>
      <c r="D142" s="8" t="str">
        <f>[9]Sheet1!D9</f>
        <v>新乡市第一振动机械厂有限公司</v>
      </c>
      <c r="E142" s="8" t="str">
        <f>[9]Sheet1!E9</f>
        <v>牧野区</v>
      </c>
      <c r="F142" s="7" t="str">
        <f>[9]Sheet1!F9</f>
        <v>新乡市第一振动机械厂有限公司</v>
      </c>
      <c r="G142" s="7" t="str">
        <f>[9]Sheet1!G9</f>
        <v>牧野区</v>
      </c>
      <c r="H142" s="7" t="str">
        <f>[9]Sheet1!H9</f>
        <v>国风</v>
      </c>
      <c r="I142" s="7" t="str">
        <f>[9]Sheet1!I9</f>
        <v>KZS-1536</v>
      </c>
      <c r="J142" s="7" t="str">
        <f>[9]Sheet1!J9</f>
        <v>合格品</v>
      </c>
      <c r="K142" s="7" t="str">
        <f>[9]Sheet1!K9</f>
        <v>2023.5</v>
      </c>
      <c r="L142" s="18" t="str">
        <f>[9]Sheet1!L9</f>
        <v>2023.7.18</v>
      </c>
      <c r="M142" s="7" t="str">
        <f>[9]Sheet1!M9</f>
        <v>合格</v>
      </c>
    </row>
    <row r="143" s="43" customFormat="1" ht="42.75" spans="1:13">
      <c r="A143" s="6">
        <v>140</v>
      </c>
      <c r="B143" s="7" t="str">
        <f>[9]Sheet1!B10</f>
        <v>直线振动筛</v>
      </c>
      <c r="C143" s="7" t="str">
        <f>[9]Sheet1!C10</f>
        <v>生产领域</v>
      </c>
      <c r="D143" s="8" t="str">
        <f>[9]Sheet1!D10</f>
        <v>新乡市宏源机械科技有限公司</v>
      </c>
      <c r="E143" s="8" t="str">
        <f>[9]Sheet1!E10</f>
        <v>牧野区</v>
      </c>
      <c r="F143" s="7" t="str">
        <f>[9]Sheet1!F10</f>
        <v>新乡市宏源机械科技有限公司</v>
      </c>
      <c r="G143" s="7" t="str">
        <f>[9]Sheet1!G10</f>
        <v>牧野区</v>
      </c>
      <c r="H143" s="7" t="str">
        <f>[9]Sheet1!H10</f>
        <v>宏源振动</v>
      </c>
      <c r="I143" s="7" t="str">
        <f>[9]Sheet1!I10</f>
        <v>ZZS-1025</v>
      </c>
      <c r="J143" s="7" t="str">
        <f>[9]Sheet1!J10</f>
        <v>合格品</v>
      </c>
      <c r="K143" s="7" t="str">
        <f>[9]Sheet1!K10</f>
        <v>2023.6</v>
      </c>
      <c r="L143" s="18" t="str">
        <f>[9]Sheet1!L10</f>
        <v>2023.7.18</v>
      </c>
      <c r="M143" s="7" t="str">
        <f>[9]Sheet1!M10</f>
        <v>合格</v>
      </c>
    </row>
    <row r="144" s="43" customFormat="1" ht="42.75" spans="1:13">
      <c r="A144" s="6">
        <v>141</v>
      </c>
      <c r="B144" s="7" t="str">
        <f>[9]Sheet1!B11</f>
        <v>锂电池回收利用设备</v>
      </c>
      <c r="C144" s="7" t="str">
        <f>[9]Sheet1!C11</f>
        <v>生产领域</v>
      </c>
      <c r="D144" s="8" t="str">
        <f>[9]Sheet1!D11</f>
        <v>河南人从众机械制造有限公司</v>
      </c>
      <c r="E144" s="8" t="str">
        <f>[9]Sheet1!E11</f>
        <v>红旗区</v>
      </c>
      <c r="F144" s="7" t="str">
        <f>[9]Sheet1!F11</f>
        <v>河南人从众机械制造有限公司</v>
      </c>
      <c r="G144" s="7" t="str">
        <f>[9]Sheet1!G11</f>
        <v>红旗区</v>
      </c>
      <c r="H144" s="7" t="str">
        <f>[9]Sheet1!H11</f>
        <v>人从众制造</v>
      </c>
      <c r="I144" s="7" t="str">
        <f>[9]Sheet1!I11</f>
        <v>/</v>
      </c>
      <c r="J144" s="7" t="str">
        <f>[9]Sheet1!J11</f>
        <v>合格品</v>
      </c>
      <c r="K144" s="7" t="str">
        <f>[9]Sheet1!K11</f>
        <v>2023.6</v>
      </c>
      <c r="L144" s="18" t="str">
        <f>[9]Sheet1!L11</f>
        <v>2023.7.19</v>
      </c>
      <c r="M144" s="7" t="str">
        <f>[9]Sheet1!M11</f>
        <v>合格</v>
      </c>
    </row>
    <row r="145" s="43" customFormat="1" ht="42.75" spans="1:13">
      <c r="A145" s="6">
        <v>142</v>
      </c>
      <c r="B145" s="7" t="str">
        <f>[9]Sheet1!B12</f>
        <v>摇摆筛</v>
      </c>
      <c r="C145" s="7" t="str">
        <f>[9]Sheet1!C12</f>
        <v>生产领域</v>
      </c>
      <c r="D145" s="8" t="str">
        <f>[9]Sheet1!D12</f>
        <v>河南人从众机械制造有限公司</v>
      </c>
      <c r="E145" s="8" t="str">
        <f>[9]Sheet1!E12</f>
        <v>红旗区</v>
      </c>
      <c r="F145" s="7" t="str">
        <f>[9]Sheet1!F12</f>
        <v>河南人从众机械制造有限公司</v>
      </c>
      <c r="G145" s="7" t="str">
        <f>[9]Sheet1!G12</f>
        <v>红旗区</v>
      </c>
      <c r="H145" s="7" t="str">
        <f>[9]Sheet1!H12</f>
        <v>人从众制造</v>
      </c>
      <c r="I145" s="7" t="str">
        <f>[9]Sheet1!I12</f>
        <v>/</v>
      </c>
      <c r="J145" s="7" t="str">
        <f>[9]Sheet1!J12</f>
        <v>合格品</v>
      </c>
      <c r="K145" s="7" t="str">
        <f>[9]Sheet1!K12</f>
        <v>2023.6</v>
      </c>
      <c r="L145" s="18" t="str">
        <f>[9]Sheet1!L12</f>
        <v>2023.7.19</v>
      </c>
      <c r="M145" s="7" t="str">
        <f>[9]Sheet1!M12</f>
        <v>合格</v>
      </c>
    </row>
    <row r="146" s="43" customFormat="1" ht="28.5" spans="1:13">
      <c r="A146" s="6">
        <v>143</v>
      </c>
      <c r="B146" s="7" t="str">
        <f>[9]Sheet1!B13</f>
        <v>摇摆筛</v>
      </c>
      <c r="C146" s="7" t="str">
        <f>[9]Sheet1!C13</f>
        <v>生产领域</v>
      </c>
      <c r="D146" s="8" t="str">
        <f>[9]Sheet1!D13</f>
        <v>新乡市三圆堂机械有限公司</v>
      </c>
      <c r="E146" s="8" t="str">
        <f>[9]Sheet1!E13</f>
        <v>新乡县</v>
      </c>
      <c r="F146" s="7" t="str">
        <f>[9]Sheet1!F13</f>
        <v>新乡市三圆堂机械有限公司</v>
      </c>
      <c r="G146" s="7" t="str">
        <f>[9]Sheet1!G13</f>
        <v>新乡县</v>
      </c>
      <c r="H146" s="7" t="str">
        <f>[9]Sheet1!H13</f>
        <v>三圆堂</v>
      </c>
      <c r="I146" s="7" t="str">
        <f>[9]Sheet1!I13</f>
        <v>φ1000mm</v>
      </c>
      <c r="J146" s="7" t="str">
        <f>[9]Sheet1!J13</f>
        <v>合格品</v>
      </c>
      <c r="K146" s="7" t="str">
        <f>[9]Sheet1!K13</f>
        <v>2023.6</v>
      </c>
      <c r="L146" s="18" t="str">
        <f>[9]Sheet1!L13</f>
        <v>2023.7.20</v>
      </c>
      <c r="M146" s="7" t="str">
        <f>[9]Sheet1!M13</f>
        <v>合格</v>
      </c>
    </row>
    <row r="147" s="43" customFormat="1" ht="28.5" spans="1:13">
      <c r="A147" s="6">
        <v>144</v>
      </c>
      <c r="B147" s="7" t="str">
        <f>[9]Sheet1!B14</f>
        <v>矿用座式振动筛</v>
      </c>
      <c r="C147" s="7" t="str">
        <f>[9]Sheet1!C14</f>
        <v>生产领域</v>
      </c>
      <c r="D147" s="8" t="str">
        <f>[9]Sheet1!D14</f>
        <v>河南丰泉机械有限公司</v>
      </c>
      <c r="E147" s="8" t="str">
        <f>[9]Sheet1!E14</f>
        <v>凤泉区</v>
      </c>
      <c r="F147" s="7" t="str">
        <f>[9]Sheet1!F14</f>
        <v>河南丰泉机械有限公司</v>
      </c>
      <c r="G147" s="7" t="str">
        <f>[9]Sheet1!G14</f>
        <v>凤泉区</v>
      </c>
      <c r="H147" s="7" t="str">
        <f>[9]Sheet1!H14</f>
        <v>河南丰泉</v>
      </c>
      <c r="I147" s="7">
        <f>[9]Sheet1!I14</f>
        <v>2060</v>
      </c>
      <c r="J147" s="7" t="str">
        <f>[9]Sheet1!J14</f>
        <v>合格品</v>
      </c>
      <c r="K147" s="7" t="str">
        <f>[9]Sheet1!K14</f>
        <v>2023.6</v>
      </c>
      <c r="L147" s="18" t="str">
        <f>[9]Sheet1!L14</f>
        <v>2023.7.24</v>
      </c>
      <c r="M147" s="7" t="str">
        <f>[9]Sheet1!M14</f>
        <v>合格</v>
      </c>
    </row>
    <row r="148" s="43" customFormat="1" ht="28.5" spans="1:13">
      <c r="A148" s="6">
        <v>145</v>
      </c>
      <c r="B148" s="7" t="str">
        <f>[9]Sheet1!B15</f>
        <v>超声波振动筛</v>
      </c>
      <c r="C148" s="6" t="str">
        <f>[9]Sheet1!C15</f>
        <v>生产领域</v>
      </c>
      <c r="D148" s="7" t="str">
        <f>[9]Sheet1!D15</f>
        <v>新乡市雷蒙特机械有限公司</v>
      </c>
      <c r="E148" s="7" t="str">
        <f>[9]Sheet1!E15</f>
        <v>高新区</v>
      </c>
      <c r="F148" s="7" t="str">
        <f>[9]Sheet1!F15</f>
        <v>新乡市雷蒙特机械有限公司</v>
      </c>
      <c r="G148" s="7" t="str">
        <f>[9]Sheet1!G15</f>
        <v>高新区</v>
      </c>
      <c r="H148" s="7" t="str">
        <f>[9]Sheet1!H15</f>
        <v>雷蒙特</v>
      </c>
      <c r="I148" s="7" t="str">
        <f>[9]Sheet1!I15</f>
        <v>MC-1200-2S</v>
      </c>
      <c r="J148" s="7" t="str">
        <f>[9]Sheet1!J15</f>
        <v>合格品</v>
      </c>
      <c r="K148" s="16" t="str">
        <f>[9]Sheet1!K15</f>
        <v>2023.6</v>
      </c>
      <c r="L148" s="45" t="str">
        <f>[9]Sheet1!L15</f>
        <v>2023.8.21</v>
      </c>
      <c r="M148" s="7" t="str">
        <f>[9]Sheet1!M15</f>
        <v>合格</v>
      </c>
    </row>
    <row r="149" ht="28.5" spans="1:13">
      <c r="A149" s="6">
        <v>146</v>
      </c>
      <c r="B149" s="7" t="s">
        <v>49</v>
      </c>
      <c r="C149" s="6" t="s">
        <v>50</v>
      </c>
      <c r="D149" s="7" t="s">
        <v>51</v>
      </c>
      <c r="E149" s="7" t="s">
        <v>52</v>
      </c>
      <c r="F149" s="7" t="s">
        <v>51</v>
      </c>
      <c r="G149" s="7" t="s">
        <v>52</v>
      </c>
      <c r="H149" s="7" t="s">
        <v>53</v>
      </c>
      <c r="I149" s="7">
        <v>6</v>
      </c>
      <c r="J149" s="7" t="s">
        <v>54</v>
      </c>
      <c r="K149" s="16" t="s">
        <v>55</v>
      </c>
      <c r="L149" s="45" t="s">
        <v>56</v>
      </c>
      <c r="M149" s="7" t="s">
        <v>26</v>
      </c>
    </row>
    <row r="150" ht="28.5" spans="1:13">
      <c r="A150" s="6">
        <v>147</v>
      </c>
      <c r="B150" s="7" t="s">
        <v>57</v>
      </c>
      <c r="C150" s="6" t="s">
        <v>19</v>
      </c>
      <c r="D150" s="7" t="s">
        <v>58</v>
      </c>
      <c r="E150" s="7" t="s">
        <v>34</v>
      </c>
      <c r="F150" s="7" t="s">
        <v>59</v>
      </c>
      <c r="G150" s="7" t="s">
        <v>60</v>
      </c>
      <c r="H150" s="7" t="s">
        <v>61</v>
      </c>
      <c r="I150" s="7" t="s">
        <v>62</v>
      </c>
      <c r="J150" s="7" t="s">
        <v>54</v>
      </c>
      <c r="K150" s="16" t="s">
        <v>63</v>
      </c>
      <c r="L150" s="45" t="s">
        <v>64</v>
      </c>
      <c r="M150" s="7" t="s">
        <v>26</v>
      </c>
    </row>
    <row r="151" ht="28.5" spans="1:13">
      <c r="A151" s="6">
        <v>148</v>
      </c>
      <c r="B151" s="7" t="s">
        <v>57</v>
      </c>
      <c r="C151" s="6" t="s">
        <v>19</v>
      </c>
      <c r="D151" s="7" t="s">
        <v>58</v>
      </c>
      <c r="E151" s="7" t="s">
        <v>34</v>
      </c>
      <c r="F151" s="7" t="s">
        <v>59</v>
      </c>
      <c r="G151" s="7" t="s">
        <v>60</v>
      </c>
      <c r="H151" s="7" t="s">
        <v>61</v>
      </c>
      <c r="I151" s="7" t="s">
        <v>65</v>
      </c>
      <c r="J151" s="7" t="s">
        <v>54</v>
      </c>
      <c r="K151" s="17" t="s">
        <v>66</v>
      </c>
      <c r="L151" s="46" t="s">
        <v>64</v>
      </c>
      <c r="M151" s="22" t="s">
        <v>26</v>
      </c>
    </row>
    <row r="152" ht="28.5" spans="1:13">
      <c r="A152" s="6">
        <v>149</v>
      </c>
      <c r="B152" s="7" t="s">
        <v>57</v>
      </c>
      <c r="C152" s="6" t="s">
        <v>19</v>
      </c>
      <c r="D152" s="7" t="s">
        <v>58</v>
      </c>
      <c r="E152" s="7" t="s">
        <v>34</v>
      </c>
      <c r="F152" s="7" t="s">
        <v>59</v>
      </c>
      <c r="G152" s="7" t="s">
        <v>60</v>
      </c>
      <c r="H152" s="7" t="s">
        <v>61</v>
      </c>
      <c r="I152" s="7" t="s">
        <v>67</v>
      </c>
      <c r="J152" s="7" t="s">
        <v>54</v>
      </c>
      <c r="K152" s="19" t="s">
        <v>68</v>
      </c>
      <c r="L152" s="46" t="s">
        <v>64</v>
      </c>
      <c r="M152" s="22" t="s">
        <v>26</v>
      </c>
    </row>
    <row r="153" ht="57" spans="1:13">
      <c r="A153" s="6">
        <v>150</v>
      </c>
      <c r="B153" s="7" t="s">
        <v>69</v>
      </c>
      <c r="C153" s="6" t="s">
        <v>19</v>
      </c>
      <c r="D153" s="7" t="s">
        <v>70</v>
      </c>
      <c r="E153" s="7" t="s">
        <v>34</v>
      </c>
      <c r="F153" s="7" t="s">
        <v>71</v>
      </c>
      <c r="G153" s="7" t="s">
        <v>72</v>
      </c>
      <c r="H153" s="7" t="s">
        <v>73</v>
      </c>
      <c r="I153" s="7" t="s">
        <v>74</v>
      </c>
      <c r="J153" s="7" t="s">
        <v>54</v>
      </c>
      <c r="K153" s="19">
        <v>222013180</v>
      </c>
      <c r="L153" s="46" t="s">
        <v>64</v>
      </c>
      <c r="M153" s="22" t="s">
        <v>26</v>
      </c>
    </row>
    <row r="154" ht="58.5" spans="1:13">
      <c r="A154" s="6">
        <v>151</v>
      </c>
      <c r="B154" s="8" t="s">
        <v>75</v>
      </c>
      <c r="C154" s="6" t="s">
        <v>19</v>
      </c>
      <c r="D154" s="8" t="s">
        <v>70</v>
      </c>
      <c r="E154" s="7" t="s">
        <v>34</v>
      </c>
      <c r="F154" s="8" t="s">
        <v>71</v>
      </c>
      <c r="G154" s="7" t="s">
        <v>72</v>
      </c>
      <c r="H154" s="8" t="s">
        <v>73</v>
      </c>
      <c r="I154" s="8" t="s">
        <v>76</v>
      </c>
      <c r="J154" s="7" t="s">
        <v>54</v>
      </c>
      <c r="K154" s="8">
        <v>123013039</v>
      </c>
      <c r="L154" s="20" t="s">
        <v>64</v>
      </c>
      <c r="M154" s="7" t="s">
        <v>26</v>
      </c>
    </row>
    <row r="155" ht="57" spans="1:13">
      <c r="A155" s="6">
        <v>152</v>
      </c>
      <c r="B155" s="8" t="s">
        <v>77</v>
      </c>
      <c r="C155" s="6" t="s">
        <v>19</v>
      </c>
      <c r="D155" s="8" t="s">
        <v>78</v>
      </c>
      <c r="E155" s="7" t="s">
        <v>34</v>
      </c>
      <c r="F155" s="8" t="s">
        <v>79</v>
      </c>
      <c r="G155" s="7" t="s">
        <v>80</v>
      </c>
      <c r="H155" s="8" t="s">
        <v>81</v>
      </c>
      <c r="I155" s="8" t="s">
        <v>82</v>
      </c>
      <c r="J155" s="7" t="s">
        <v>83</v>
      </c>
      <c r="K155" s="8" t="s">
        <v>84</v>
      </c>
      <c r="L155" s="18" t="s">
        <v>85</v>
      </c>
      <c r="M155" s="7" t="s">
        <v>26</v>
      </c>
    </row>
    <row r="156" ht="57" spans="1:13">
      <c r="A156" s="6">
        <v>153</v>
      </c>
      <c r="B156" s="8" t="s">
        <v>77</v>
      </c>
      <c r="C156" s="6" t="s">
        <v>19</v>
      </c>
      <c r="D156" s="8" t="s">
        <v>78</v>
      </c>
      <c r="E156" s="7" t="s">
        <v>34</v>
      </c>
      <c r="F156" s="8" t="s">
        <v>79</v>
      </c>
      <c r="G156" s="7" t="s">
        <v>80</v>
      </c>
      <c r="H156" s="8" t="s">
        <v>81</v>
      </c>
      <c r="I156" s="8" t="s">
        <v>86</v>
      </c>
      <c r="J156" s="7" t="s">
        <v>54</v>
      </c>
      <c r="K156" s="18" t="s">
        <v>87</v>
      </c>
      <c r="L156" s="18" t="s">
        <v>85</v>
      </c>
      <c r="M156" s="7" t="s">
        <v>26</v>
      </c>
    </row>
    <row r="157" ht="28.5" spans="1:13">
      <c r="A157" s="6">
        <v>154</v>
      </c>
      <c r="B157" s="7" t="s">
        <v>88</v>
      </c>
      <c r="C157" s="7" t="s">
        <v>50</v>
      </c>
      <c r="D157" s="7" t="s">
        <v>89</v>
      </c>
      <c r="E157" s="7" t="s">
        <v>34</v>
      </c>
      <c r="F157" s="7" t="s">
        <v>89</v>
      </c>
      <c r="G157" s="7" t="s">
        <v>34</v>
      </c>
      <c r="H157" s="7" t="s">
        <v>90</v>
      </c>
      <c r="I157" s="7">
        <v>3</v>
      </c>
      <c r="J157" s="7" t="s">
        <v>54</v>
      </c>
      <c r="K157" s="16" t="s">
        <v>91</v>
      </c>
      <c r="L157" s="16" t="s">
        <v>92</v>
      </c>
      <c r="M157" s="7" t="s">
        <v>26</v>
      </c>
    </row>
    <row r="158" ht="28.5" spans="1:13">
      <c r="A158" s="6">
        <v>155</v>
      </c>
      <c r="B158" s="7" t="s">
        <v>57</v>
      </c>
      <c r="C158" s="7" t="s">
        <v>19</v>
      </c>
      <c r="D158" s="7" t="s">
        <v>93</v>
      </c>
      <c r="E158" s="7" t="s">
        <v>34</v>
      </c>
      <c r="F158" s="7" t="s">
        <v>94</v>
      </c>
      <c r="G158" s="7" t="s">
        <v>95</v>
      </c>
      <c r="H158" s="7" t="s">
        <v>96</v>
      </c>
      <c r="I158" s="7" t="s">
        <v>97</v>
      </c>
      <c r="J158" s="7" t="s">
        <v>54</v>
      </c>
      <c r="K158" s="16" t="s">
        <v>98</v>
      </c>
      <c r="L158" s="16" t="s">
        <v>99</v>
      </c>
      <c r="M158" s="7" t="s">
        <v>26</v>
      </c>
    </row>
    <row r="159" ht="28.5" spans="1:13">
      <c r="A159" s="6">
        <v>156</v>
      </c>
      <c r="B159" s="7" t="s">
        <v>57</v>
      </c>
      <c r="C159" s="7" t="s">
        <v>19</v>
      </c>
      <c r="D159" s="7" t="s">
        <v>93</v>
      </c>
      <c r="E159" s="7" t="s">
        <v>34</v>
      </c>
      <c r="F159" s="7" t="s">
        <v>94</v>
      </c>
      <c r="G159" s="7" t="s">
        <v>95</v>
      </c>
      <c r="H159" s="7" t="s">
        <v>96</v>
      </c>
      <c r="I159" s="7" t="s">
        <v>97</v>
      </c>
      <c r="J159" s="7" t="s">
        <v>54</v>
      </c>
      <c r="K159" s="16" t="s">
        <v>100</v>
      </c>
      <c r="L159" s="16" t="s">
        <v>99</v>
      </c>
      <c r="M159" s="7" t="s">
        <v>26</v>
      </c>
    </row>
    <row r="160" ht="42.75" spans="1:13">
      <c r="A160" s="6">
        <v>157</v>
      </c>
      <c r="B160" s="7" t="s">
        <v>101</v>
      </c>
      <c r="C160" s="7" t="s">
        <v>19</v>
      </c>
      <c r="D160" s="7" t="s">
        <v>102</v>
      </c>
      <c r="E160" s="7" t="s">
        <v>34</v>
      </c>
      <c r="F160" s="7" t="s">
        <v>103</v>
      </c>
      <c r="G160" s="7" t="s">
        <v>104</v>
      </c>
      <c r="H160" s="7" t="s">
        <v>105</v>
      </c>
      <c r="I160" s="7" t="s">
        <v>106</v>
      </c>
      <c r="J160" s="7" t="s">
        <v>54</v>
      </c>
      <c r="K160" s="7" t="s">
        <v>107</v>
      </c>
      <c r="L160" s="16" t="s">
        <v>108</v>
      </c>
      <c r="M160" s="7" t="s">
        <v>26</v>
      </c>
    </row>
    <row r="161" ht="42.75" spans="1:13">
      <c r="A161" s="6">
        <v>158</v>
      </c>
      <c r="B161" s="7" t="s">
        <v>101</v>
      </c>
      <c r="C161" s="7" t="s">
        <v>19</v>
      </c>
      <c r="D161" s="7" t="s">
        <v>102</v>
      </c>
      <c r="E161" s="7" t="s">
        <v>34</v>
      </c>
      <c r="F161" s="7" t="s">
        <v>103</v>
      </c>
      <c r="G161" s="7" t="s">
        <v>104</v>
      </c>
      <c r="H161" s="7" t="s">
        <v>105</v>
      </c>
      <c r="I161" s="7" t="s">
        <v>109</v>
      </c>
      <c r="J161" s="7" t="s">
        <v>54</v>
      </c>
      <c r="K161" s="16" t="s">
        <v>110</v>
      </c>
      <c r="L161" s="16" t="s">
        <v>108</v>
      </c>
      <c r="M161" s="7" t="s">
        <v>26</v>
      </c>
    </row>
    <row r="162" ht="42.75" spans="1:13">
      <c r="A162" s="6">
        <v>159</v>
      </c>
      <c r="B162" s="7" t="s">
        <v>111</v>
      </c>
      <c r="C162" s="7" t="s">
        <v>19</v>
      </c>
      <c r="D162" s="7" t="s">
        <v>112</v>
      </c>
      <c r="E162" s="7" t="s">
        <v>34</v>
      </c>
      <c r="F162" s="7" t="s">
        <v>113</v>
      </c>
      <c r="G162" s="7" t="s">
        <v>114</v>
      </c>
      <c r="H162" s="7" t="s">
        <v>115</v>
      </c>
      <c r="I162" s="7" t="s">
        <v>116</v>
      </c>
      <c r="J162" s="7" t="s">
        <v>54</v>
      </c>
      <c r="K162" s="16" t="s">
        <v>22</v>
      </c>
      <c r="L162" s="16" t="s">
        <v>117</v>
      </c>
      <c r="M162" s="7" t="s">
        <v>26</v>
      </c>
    </row>
    <row r="163" ht="57" spans="1:13">
      <c r="A163" s="6">
        <v>160</v>
      </c>
      <c r="B163" s="7" t="s">
        <v>118</v>
      </c>
      <c r="C163" s="7" t="s">
        <v>19</v>
      </c>
      <c r="D163" s="7" t="s">
        <v>119</v>
      </c>
      <c r="E163" s="7" t="s">
        <v>34</v>
      </c>
      <c r="F163" s="7" t="s">
        <v>120</v>
      </c>
      <c r="G163" s="7" t="s">
        <v>121</v>
      </c>
      <c r="H163" s="7" t="s">
        <v>122</v>
      </c>
      <c r="I163" s="7" t="s">
        <v>123</v>
      </c>
      <c r="J163" s="7" t="s">
        <v>83</v>
      </c>
      <c r="K163" s="16" t="s">
        <v>124</v>
      </c>
      <c r="L163" s="16" t="s">
        <v>125</v>
      </c>
      <c r="M163" s="7" t="s">
        <v>26</v>
      </c>
    </row>
    <row r="164" ht="57" spans="1:13">
      <c r="A164" s="6">
        <v>161</v>
      </c>
      <c r="B164" s="7" t="s">
        <v>126</v>
      </c>
      <c r="C164" s="7" t="s">
        <v>19</v>
      </c>
      <c r="D164" s="7" t="s">
        <v>119</v>
      </c>
      <c r="E164" s="7" t="s">
        <v>34</v>
      </c>
      <c r="F164" s="7" t="s">
        <v>120</v>
      </c>
      <c r="G164" s="7" t="s">
        <v>121</v>
      </c>
      <c r="H164" s="7" t="s">
        <v>122</v>
      </c>
      <c r="I164" s="7" t="s">
        <v>127</v>
      </c>
      <c r="J164" s="7" t="s">
        <v>83</v>
      </c>
      <c r="K164" s="7" t="s">
        <v>128</v>
      </c>
      <c r="L164" s="16" t="s">
        <v>125</v>
      </c>
      <c r="M164" s="7" t="s">
        <v>26</v>
      </c>
    </row>
    <row r="165" ht="57" spans="1:13">
      <c r="A165" s="6">
        <v>162</v>
      </c>
      <c r="B165" s="7" t="s">
        <v>129</v>
      </c>
      <c r="C165" s="7" t="s">
        <v>19</v>
      </c>
      <c r="D165" s="7" t="s">
        <v>119</v>
      </c>
      <c r="E165" s="7" t="s">
        <v>34</v>
      </c>
      <c r="F165" s="7" t="s">
        <v>120</v>
      </c>
      <c r="G165" s="7" t="s">
        <v>121</v>
      </c>
      <c r="H165" s="7" t="s">
        <v>122</v>
      </c>
      <c r="I165" s="7" t="s">
        <v>127</v>
      </c>
      <c r="J165" s="7" t="s">
        <v>83</v>
      </c>
      <c r="K165" s="7" t="s">
        <v>130</v>
      </c>
      <c r="L165" s="16" t="s">
        <v>125</v>
      </c>
      <c r="M165" s="7" t="s">
        <v>26</v>
      </c>
    </row>
    <row r="166" ht="42.75" spans="1:13">
      <c r="A166" s="6">
        <v>163</v>
      </c>
      <c r="B166" s="7" t="s">
        <v>131</v>
      </c>
      <c r="C166" s="7" t="s">
        <v>19</v>
      </c>
      <c r="D166" s="7" t="s">
        <v>119</v>
      </c>
      <c r="E166" s="7" t="s">
        <v>34</v>
      </c>
      <c r="F166" s="7" t="s">
        <v>120</v>
      </c>
      <c r="G166" s="7" t="s">
        <v>121</v>
      </c>
      <c r="H166" s="7" t="s">
        <v>122</v>
      </c>
      <c r="I166" s="7" t="s">
        <v>132</v>
      </c>
      <c r="J166" s="7" t="s">
        <v>83</v>
      </c>
      <c r="K166" s="16" t="s">
        <v>133</v>
      </c>
      <c r="L166" s="16" t="s">
        <v>125</v>
      </c>
      <c r="M166" s="7" t="s">
        <v>26</v>
      </c>
    </row>
    <row r="167" ht="28.5" spans="1:13">
      <c r="A167" s="6">
        <v>164</v>
      </c>
      <c r="B167" s="7" t="s">
        <v>111</v>
      </c>
      <c r="C167" s="7" t="s">
        <v>19</v>
      </c>
      <c r="D167" s="7" t="s">
        <v>134</v>
      </c>
      <c r="E167" s="7" t="s">
        <v>34</v>
      </c>
      <c r="F167" s="7" t="s">
        <v>113</v>
      </c>
      <c r="G167" s="7" t="s">
        <v>114</v>
      </c>
      <c r="H167" s="7" t="s">
        <v>115</v>
      </c>
      <c r="I167" s="7" t="s">
        <v>135</v>
      </c>
      <c r="J167" s="7" t="s">
        <v>54</v>
      </c>
      <c r="K167" s="16" t="s">
        <v>136</v>
      </c>
      <c r="L167" s="16" t="s">
        <v>137</v>
      </c>
      <c r="M167" s="7" t="s">
        <v>26</v>
      </c>
    </row>
    <row r="168" ht="28.5" spans="1:13">
      <c r="A168" s="6">
        <v>165</v>
      </c>
      <c r="B168" s="7" t="s">
        <v>111</v>
      </c>
      <c r="C168" s="7" t="s">
        <v>19</v>
      </c>
      <c r="D168" s="7" t="s">
        <v>134</v>
      </c>
      <c r="E168" s="7" t="s">
        <v>34</v>
      </c>
      <c r="F168" s="7" t="s">
        <v>113</v>
      </c>
      <c r="G168" s="7" t="s">
        <v>114</v>
      </c>
      <c r="H168" s="7" t="s">
        <v>115</v>
      </c>
      <c r="I168" s="7" t="s">
        <v>123</v>
      </c>
      <c r="J168" s="7" t="s">
        <v>54</v>
      </c>
      <c r="K168" s="16" t="s">
        <v>138</v>
      </c>
      <c r="L168" s="16" t="s">
        <v>137</v>
      </c>
      <c r="M168" s="7" t="s">
        <v>26</v>
      </c>
    </row>
    <row r="169" ht="42.75" spans="1:13">
      <c r="A169" s="6">
        <v>166</v>
      </c>
      <c r="B169" s="7" t="s">
        <v>139</v>
      </c>
      <c r="C169" s="7" t="s">
        <v>19</v>
      </c>
      <c r="D169" s="7" t="s">
        <v>140</v>
      </c>
      <c r="E169" s="7" t="s">
        <v>34</v>
      </c>
      <c r="F169" s="7" t="s">
        <v>141</v>
      </c>
      <c r="G169" s="7" t="s">
        <v>72</v>
      </c>
      <c r="H169" s="7" t="s">
        <v>142</v>
      </c>
      <c r="I169" s="7" t="s">
        <v>143</v>
      </c>
      <c r="J169" s="7" t="s">
        <v>54</v>
      </c>
      <c r="K169" s="16" t="s">
        <v>144</v>
      </c>
      <c r="L169" s="16" t="s">
        <v>145</v>
      </c>
      <c r="M169" s="7" t="s">
        <v>26</v>
      </c>
    </row>
    <row r="170" ht="42.75" spans="1:13">
      <c r="A170" s="6">
        <v>167</v>
      </c>
      <c r="B170" s="7" t="s">
        <v>139</v>
      </c>
      <c r="C170" s="7" t="s">
        <v>19</v>
      </c>
      <c r="D170" s="7" t="s">
        <v>140</v>
      </c>
      <c r="E170" s="7" t="s">
        <v>34</v>
      </c>
      <c r="F170" s="7" t="s">
        <v>141</v>
      </c>
      <c r="G170" s="7" t="s">
        <v>72</v>
      </c>
      <c r="H170" s="7" t="s">
        <v>142</v>
      </c>
      <c r="I170" s="7" t="s">
        <v>146</v>
      </c>
      <c r="J170" s="7" t="s">
        <v>54</v>
      </c>
      <c r="K170" s="16" t="s">
        <v>147</v>
      </c>
      <c r="L170" s="16" t="s">
        <v>145</v>
      </c>
      <c r="M170" s="7" t="s">
        <v>26</v>
      </c>
    </row>
    <row r="171" ht="42.75" spans="1:13">
      <c r="A171" s="6">
        <v>168</v>
      </c>
      <c r="B171" s="7" t="s">
        <v>139</v>
      </c>
      <c r="C171" s="7" t="s">
        <v>19</v>
      </c>
      <c r="D171" s="7" t="s">
        <v>140</v>
      </c>
      <c r="E171" s="7" t="s">
        <v>34</v>
      </c>
      <c r="F171" s="7" t="s">
        <v>141</v>
      </c>
      <c r="G171" s="7" t="s">
        <v>72</v>
      </c>
      <c r="H171" s="7" t="s">
        <v>142</v>
      </c>
      <c r="I171" s="7" t="s">
        <v>148</v>
      </c>
      <c r="J171" s="7" t="s">
        <v>54</v>
      </c>
      <c r="K171" s="16" t="s">
        <v>149</v>
      </c>
      <c r="L171" s="16" t="s">
        <v>145</v>
      </c>
      <c r="M171" s="7" t="s">
        <v>26</v>
      </c>
    </row>
    <row r="172" ht="28.5" spans="1:13">
      <c r="A172" s="6">
        <v>169</v>
      </c>
      <c r="B172" s="7" t="s">
        <v>150</v>
      </c>
      <c r="C172" s="7" t="s">
        <v>19</v>
      </c>
      <c r="D172" s="8" t="s">
        <v>51</v>
      </c>
      <c r="E172" s="8" t="s">
        <v>52</v>
      </c>
      <c r="F172" s="7" t="s">
        <v>51</v>
      </c>
      <c r="G172" s="7" t="s">
        <v>52</v>
      </c>
      <c r="H172" s="7" t="s">
        <v>151</v>
      </c>
      <c r="I172" s="7" t="s">
        <v>152</v>
      </c>
      <c r="J172" s="7" t="s">
        <v>24</v>
      </c>
      <c r="K172" s="7" t="s">
        <v>153</v>
      </c>
      <c r="L172" s="18" t="s">
        <v>154</v>
      </c>
      <c r="M172" s="7" t="s">
        <v>26</v>
      </c>
    </row>
    <row r="173" ht="28.5" spans="1:13">
      <c r="A173" s="6">
        <v>170</v>
      </c>
      <c r="B173" s="30" t="s">
        <v>150</v>
      </c>
      <c r="C173" s="30" t="s">
        <v>19</v>
      </c>
      <c r="D173" s="31" t="s">
        <v>51</v>
      </c>
      <c r="E173" s="31" t="s">
        <v>52</v>
      </c>
      <c r="F173" s="30" t="s">
        <v>51</v>
      </c>
      <c r="G173" s="30" t="s">
        <v>52</v>
      </c>
      <c r="H173" s="30" t="s">
        <v>151</v>
      </c>
      <c r="I173" s="30" t="s">
        <v>155</v>
      </c>
      <c r="J173" s="30" t="s">
        <v>24</v>
      </c>
      <c r="K173" s="30" t="s">
        <v>153</v>
      </c>
      <c r="L173" s="37" t="s">
        <v>154</v>
      </c>
      <c r="M173" s="30" t="s">
        <v>26</v>
      </c>
    </row>
    <row r="174" ht="42.75" spans="1:13">
      <c r="A174" s="6">
        <v>171</v>
      </c>
      <c r="B174" s="7" t="s">
        <v>150</v>
      </c>
      <c r="C174" s="7" t="s">
        <v>19</v>
      </c>
      <c r="D174" s="8" t="s">
        <v>156</v>
      </c>
      <c r="E174" s="8" t="s">
        <v>157</v>
      </c>
      <c r="F174" s="7" t="s">
        <v>156</v>
      </c>
      <c r="G174" s="7" t="s">
        <v>157</v>
      </c>
      <c r="H174" s="7" t="s">
        <v>158</v>
      </c>
      <c r="I174" s="7" t="s">
        <v>159</v>
      </c>
      <c r="J174" s="7" t="s">
        <v>54</v>
      </c>
      <c r="K174" s="7" t="s">
        <v>160</v>
      </c>
      <c r="L174" s="18" t="s">
        <v>161</v>
      </c>
      <c r="M174" s="7" t="s">
        <v>26</v>
      </c>
    </row>
    <row r="175" ht="42.75" spans="1:13">
      <c r="A175" s="6">
        <v>172</v>
      </c>
      <c r="B175" s="7" t="s">
        <v>150</v>
      </c>
      <c r="C175" s="7" t="s">
        <v>19</v>
      </c>
      <c r="D175" s="8" t="s">
        <v>156</v>
      </c>
      <c r="E175" s="8" t="s">
        <v>157</v>
      </c>
      <c r="F175" s="7" t="s">
        <v>156</v>
      </c>
      <c r="G175" s="7" t="s">
        <v>157</v>
      </c>
      <c r="H175" s="7" t="s">
        <v>158</v>
      </c>
      <c r="I175" s="7" t="s">
        <v>159</v>
      </c>
      <c r="J175" s="7" t="s">
        <v>24</v>
      </c>
      <c r="K175" s="7" t="s">
        <v>160</v>
      </c>
      <c r="L175" s="18" t="s">
        <v>161</v>
      </c>
      <c r="M175" s="7" t="s">
        <v>26</v>
      </c>
    </row>
    <row r="176" ht="57" spans="1:13">
      <c r="A176" s="6">
        <v>173</v>
      </c>
      <c r="B176" s="7" t="s">
        <v>162</v>
      </c>
      <c r="C176" s="7" t="s">
        <v>19</v>
      </c>
      <c r="D176" s="8" t="s">
        <v>163</v>
      </c>
      <c r="E176" s="8" t="s">
        <v>34</v>
      </c>
      <c r="F176" s="7" t="s">
        <v>163</v>
      </c>
      <c r="G176" s="7" t="s">
        <v>34</v>
      </c>
      <c r="H176" s="7" t="s">
        <v>164</v>
      </c>
      <c r="I176" s="7" t="s">
        <v>165</v>
      </c>
      <c r="J176" s="7" t="s">
        <v>54</v>
      </c>
      <c r="K176" s="7" t="s">
        <v>166</v>
      </c>
      <c r="L176" s="18" t="s">
        <v>167</v>
      </c>
      <c r="M176" s="7" t="s">
        <v>26</v>
      </c>
    </row>
    <row r="177" ht="42.75" spans="1:13">
      <c r="A177" s="6">
        <v>174</v>
      </c>
      <c r="B177" s="7" t="s">
        <v>162</v>
      </c>
      <c r="C177" s="7" t="s">
        <v>19</v>
      </c>
      <c r="D177" s="8" t="s">
        <v>163</v>
      </c>
      <c r="E177" s="8" t="s">
        <v>34</v>
      </c>
      <c r="F177" s="7" t="s">
        <v>163</v>
      </c>
      <c r="G177" s="7" t="s">
        <v>34</v>
      </c>
      <c r="H177" s="7" t="s">
        <v>164</v>
      </c>
      <c r="I177" s="7" t="s">
        <v>168</v>
      </c>
      <c r="J177" s="7" t="s">
        <v>24</v>
      </c>
      <c r="K177" s="7" t="s">
        <v>166</v>
      </c>
      <c r="L177" s="18" t="s">
        <v>167</v>
      </c>
      <c r="M177" s="7" t="s">
        <v>26</v>
      </c>
    </row>
    <row r="178" ht="28.5" spans="1:13">
      <c r="A178" s="6">
        <v>175</v>
      </c>
      <c r="B178" s="7" t="s">
        <v>150</v>
      </c>
      <c r="C178" s="7" t="s">
        <v>19</v>
      </c>
      <c r="D178" s="8" t="s">
        <v>169</v>
      </c>
      <c r="E178" s="8" t="s">
        <v>34</v>
      </c>
      <c r="F178" s="7" t="s">
        <v>169</v>
      </c>
      <c r="G178" s="7" t="s">
        <v>34</v>
      </c>
      <c r="H178" s="7" t="s">
        <v>170</v>
      </c>
      <c r="I178" s="7" t="s">
        <v>171</v>
      </c>
      <c r="J178" s="7" t="s">
        <v>83</v>
      </c>
      <c r="K178" s="7" t="s">
        <v>172</v>
      </c>
      <c r="L178" s="18" t="s">
        <v>167</v>
      </c>
      <c r="M178" s="7" t="s">
        <v>26</v>
      </c>
    </row>
    <row r="179" ht="28.5" spans="1:13">
      <c r="A179" s="6">
        <v>176</v>
      </c>
      <c r="B179" s="7" t="s">
        <v>150</v>
      </c>
      <c r="C179" s="7" t="s">
        <v>19</v>
      </c>
      <c r="D179" s="8" t="s">
        <v>169</v>
      </c>
      <c r="E179" s="8" t="s">
        <v>34</v>
      </c>
      <c r="F179" s="7" t="s">
        <v>169</v>
      </c>
      <c r="G179" s="7" t="s">
        <v>34</v>
      </c>
      <c r="H179" s="7" t="s">
        <v>170</v>
      </c>
      <c r="I179" s="7" t="s">
        <v>173</v>
      </c>
      <c r="J179" s="7" t="s">
        <v>24</v>
      </c>
      <c r="K179" s="7" t="s">
        <v>172</v>
      </c>
      <c r="L179" s="18" t="s">
        <v>167</v>
      </c>
      <c r="M179" s="7" t="s">
        <v>26</v>
      </c>
    </row>
    <row r="180" ht="57" spans="1:13">
      <c r="A180" s="6">
        <v>177</v>
      </c>
      <c r="B180" s="7" t="s">
        <v>174</v>
      </c>
      <c r="C180" s="7" t="s">
        <v>19</v>
      </c>
      <c r="D180" s="8" t="s">
        <v>175</v>
      </c>
      <c r="E180" s="8" t="s">
        <v>34</v>
      </c>
      <c r="F180" s="7" t="s">
        <v>175</v>
      </c>
      <c r="G180" s="7" t="s">
        <v>34</v>
      </c>
      <c r="H180" s="7" t="s">
        <v>176</v>
      </c>
      <c r="I180" s="7" t="s">
        <v>177</v>
      </c>
      <c r="J180" s="7" t="s">
        <v>24</v>
      </c>
      <c r="K180" s="7" t="s">
        <v>178</v>
      </c>
      <c r="L180" s="18" t="s">
        <v>179</v>
      </c>
      <c r="M180" s="7" t="s">
        <v>26</v>
      </c>
    </row>
    <row r="181" ht="57" spans="1:13">
      <c r="A181" s="6">
        <v>178</v>
      </c>
      <c r="B181" s="7" t="s">
        <v>180</v>
      </c>
      <c r="C181" s="7" t="s">
        <v>19</v>
      </c>
      <c r="D181" s="8" t="s">
        <v>175</v>
      </c>
      <c r="E181" s="8" t="s">
        <v>34</v>
      </c>
      <c r="F181" s="7" t="s">
        <v>175</v>
      </c>
      <c r="G181" s="7" t="s">
        <v>34</v>
      </c>
      <c r="H181" s="7" t="s">
        <v>176</v>
      </c>
      <c r="I181" s="7" t="s">
        <v>177</v>
      </c>
      <c r="J181" s="7" t="s">
        <v>24</v>
      </c>
      <c r="K181" s="7" t="s">
        <v>181</v>
      </c>
      <c r="L181" s="18" t="s">
        <v>179</v>
      </c>
      <c r="M181" s="7" t="s">
        <v>26</v>
      </c>
    </row>
    <row r="182" ht="42.75" spans="1:13">
      <c r="A182" s="6">
        <v>179</v>
      </c>
      <c r="B182" s="7" t="s">
        <v>182</v>
      </c>
      <c r="C182" s="6"/>
      <c r="D182" s="7" t="s">
        <v>183</v>
      </c>
      <c r="E182" s="7" t="s">
        <v>34</v>
      </c>
      <c r="F182" s="7" t="s">
        <v>184</v>
      </c>
      <c r="G182" s="7" t="s">
        <v>185</v>
      </c>
      <c r="H182" s="7" t="s">
        <v>22</v>
      </c>
      <c r="I182" s="7">
        <v>170</v>
      </c>
      <c r="J182" s="7" t="s">
        <v>24</v>
      </c>
      <c r="K182" s="16">
        <v>2023.4</v>
      </c>
      <c r="L182" s="45" t="s">
        <v>186</v>
      </c>
      <c r="M182" s="7" t="s">
        <v>26</v>
      </c>
    </row>
    <row r="183" ht="28.5" spans="1:13">
      <c r="A183" s="6">
        <v>180</v>
      </c>
      <c r="B183" s="7" t="s">
        <v>187</v>
      </c>
      <c r="C183" s="6"/>
      <c r="D183" s="7" t="s">
        <v>183</v>
      </c>
      <c r="E183" s="7" t="s">
        <v>34</v>
      </c>
      <c r="F183" s="7" t="s">
        <v>184</v>
      </c>
      <c r="G183" s="7" t="s">
        <v>185</v>
      </c>
      <c r="H183" s="7" t="s">
        <v>22</v>
      </c>
      <c r="I183" s="7">
        <v>170</v>
      </c>
      <c r="J183" s="7" t="s">
        <v>54</v>
      </c>
      <c r="K183" s="16">
        <v>2023.4</v>
      </c>
      <c r="L183" s="45" t="s">
        <v>186</v>
      </c>
      <c r="M183" s="7" t="s">
        <v>26</v>
      </c>
    </row>
    <row r="184" ht="28.5" spans="1:13">
      <c r="A184" s="6">
        <v>181</v>
      </c>
      <c r="B184" s="7" t="s">
        <v>150</v>
      </c>
      <c r="C184" s="6"/>
      <c r="D184" s="7" t="s">
        <v>188</v>
      </c>
      <c r="E184" s="7" t="s">
        <v>34</v>
      </c>
      <c r="F184" s="7" t="s">
        <v>189</v>
      </c>
      <c r="G184" s="7" t="s">
        <v>34</v>
      </c>
      <c r="H184" s="7" t="s">
        <v>190</v>
      </c>
      <c r="I184" s="7" t="s">
        <v>191</v>
      </c>
      <c r="J184" s="7" t="s">
        <v>24</v>
      </c>
      <c r="K184" s="16" t="s">
        <v>192</v>
      </c>
      <c r="L184" s="45" t="s">
        <v>186</v>
      </c>
      <c r="M184" s="7" t="s">
        <v>26</v>
      </c>
    </row>
    <row r="185" ht="42.75" spans="1:13">
      <c r="A185" s="6">
        <v>182</v>
      </c>
      <c r="B185" s="7" t="s">
        <v>187</v>
      </c>
      <c r="C185" s="6"/>
      <c r="D185" s="7" t="s">
        <v>188</v>
      </c>
      <c r="E185" s="7" t="s">
        <v>34</v>
      </c>
      <c r="F185" s="7" t="s">
        <v>193</v>
      </c>
      <c r="G185" s="7" t="s">
        <v>185</v>
      </c>
      <c r="H185" s="7" t="s">
        <v>22</v>
      </c>
      <c r="I185" s="7">
        <v>170</v>
      </c>
      <c r="J185" s="7" t="s">
        <v>54</v>
      </c>
      <c r="K185" s="17">
        <v>2023.6</v>
      </c>
      <c r="L185" s="46" t="s">
        <v>186</v>
      </c>
      <c r="M185" s="22" t="s">
        <v>26</v>
      </c>
    </row>
    <row r="186" ht="42.75" spans="1:13">
      <c r="A186" s="6">
        <v>183</v>
      </c>
      <c r="B186" s="7" t="s">
        <v>194</v>
      </c>
      <c r="C186" s="6"/>
      <c r="D186" s="7" t="s">
        <v>195</v>
      </c>
      <c r="E186" s="7" t="s">
        <v>34</v>
      </c>
      <c r="F186" s="7" t="s">
        <v>196</v>
      </c>
      <c r="G186" s="7" t="s">
        <v>34</v>
      </c>
      <c r="H186" s="7" t="s">
        <v>197</v>
      </c>
      <c r="I186" s="7">
        <v>160</v>
      </c>
      <c r="J186" s="7" t="s">
        <v>54</v>
      </c>
      <c r="K186" s="19" t="s">
        <v>198</v>
      </c>
      <c r="L186" s="46" t="s">
        <v>199</v>
      </c>
      <c r="M186" s="22" t="s">
        <v>26</v>
      </c>
    </row>
    <row r="187" ht="42.75" spans="1:13">
      <c r="A187" s="6">
        <v>184</v>
      </c>
      <c r="B187" s="7" t="s">
        <v>200</v>
      </c>
      <c r="C187" s="6"/>
      <c r="D187" s="7" t="s">
        <v>195</v>
      </c>
      <c r="E187" s="7" t="s">
        <v>34</v>
      </c>
      <c r="F187" s="7" t="s">
        <v>196</v>
      </c>
      <c r="G187" s="7" t="s">
        <v>34</v>
      </c>
      <c r="H187" s="7" t="s">
        <v>197</v>
      </c>
      <c r="I187" s="7">
        <v>160</v>
      </c>
      <c r="J187" s="7" t="s">
        <v>54</v>
      </c>
      <c r="K187" s="19" t="s">
        <v>198</v>
      </c>
      <c r="L187" s="46" t="s">
        <v>199</v>
      </c>
      <c r="M187" s="22" t="s">
        <v>26</v>
      </c>
    </row>
    <row r="188" ht="58.5" spans="1:13">
      <c r="A188" s="6">
        <v>185</v>
      </c>
      <c r="B188" s="8" t="s">
        <v>150</v>
      </c>
      <c r="C188" s="6"/>
      <c r="D188" s="8" t="s">
        <v>201</v>
      </c>
      <c r="E188" s="7" t="s">
        <v>34</v>
      </c>
      <c r="F188" s="8" t="s">
        <v>202</v>
      </c>
      <c r="G188" s="7" t="s">
        <v>72</v>
      </c>
      <c r="H188" s="8" t="s">
        <v>203</v>
      </c>
      <c r="I188" s="8" t="s">
        <v>204</v>
      </c>
      <c r="J188" s="7" t="s">
        <v>54</v>
      </c>
      <c r="K188" s="8">
        <v>2023.9</v>
      </c>
      <c r="L188" s="20" t="s">
        <v>205</v>
      </c>
      <c r="M188" s="7" t="s">
        <v>26</v>
      </c>
    </row>
    <row r="189" ht="58.5" spans="1:13">
      <c r="A189" s="6">
        <v>186</v>
      </c>
      <c r="B189" s="8" t="s">
        <v>150</v>
      </c>
      <c r="C189" s="6"/>
      <c r="D189" s="8" t="s">
        <v>201</v>
      </c>
      <c r="E189" s="7" t="s">
        <v>34</v>
      </c>
      <c r="F189" s="8" t="s">
        <v>202</v>
      </c>
      <c r="G189" s="7" t="s">
        <v>72</v>
      </c>
      <c r="H189" s="8" t="s">
        <v>203</v>
      </c>
      <c r="I189" s="8" t="s">
        <v>204</v>
      </c>
      <c r="J189" s="7" t="s">
        <v>54</v>
      </c>
      <c r="K189" s="8">
        <v>2023.9</v>
      </c>
      <c r="L189" s="18" t="s">
        <v>205</v>
      </c>
      <c r="M189" s="7" t="s">
        <v>26</v>
      </c>
    </row>
    <row r="190" ht="30" spans="1:13">
      <c r="A190" s="6">
        <v>187</v>
      </c>
      <c r="B190" s="8" t="s">
        <v>206</v>
      </c>
      <c r="C190" s="6"/>
      <c r="D190" s="8" t="s">
        <v>207</v>
      </c>
      <c r="E190" s="7" t="s">
        <v>34</v>
      </c>
      <c r="F190" s="8" t="s">
        <v>208</v>
      </c>
      <c r="G190" s="7" t="s">
        <v>209</v>
      </c>
      <c r="H190" s="8" t="s">
        <v>22</v>
      </c>
      <c r="I190" s="8">
        <v>120</v>
      </c>
      <c r="J190" s="7" t="s">
        <v>54</v>
      </c>
      <c r="K190" s="18">
        <v>2023.9</v>
      </c>
      <c r="L190" s="18" t="s">
        <v>210</v>
      </c>
      <c r="M190" s="7" t="s">
        <v>26</v>
      </c>
    </row>
    <row r="191" ht="30" spans="1:13">
      <c r="A191" s="6">
        <v>188</v>
      </c>
      <c r="B191" s="8" t="s">
        <v>206</v>
      </c>
      <c r="C191" s="6"/>
      <c r="D191" s="8" t="s">
        <v>211</v>
      </c>
      <c r="E191" s="7" t="s">
        <v>34</v>
      </c>
      <c r="F191" s="8" t="s">
        <v>208</v>
      </c>
      <c r="G191" s="7" t="s">
        <v>209</v>
      </c>
      <c r="H191" s="8" t="s">
        <v>212</v>
      </c>
      <c r="I191" s="8">
        <v>140</v>
      </c>
      <c r="J191" s="7" t="s">
        <v>54</v>
      </c>
      <c r="K191" s="18">
        <v>2023.9</v>
      </c>
      <c r="L191" s="18" t="s">
        <v>213</v>
      </c>
      <c r="M191" s="7" t="s">
        <v>26</v>
      </c>
    </row>
    <row r="192" ht="45" spans="1:13">
      <c r="A192" s="6">
        <v>189</v>
      </c>
      <c r="B192" s="8" t="s">
        <v>214</v>
      </c>
      <c r="C192" s="6" t="s">
        <v>19</v>
      </c>
      <c r="D192" s="8" t="s">
        <v>215</v>
      </c>
      <c r="E192" s="7" t="s">
        <v>209</v>
      </c>
      <c r="F192" s="8" t="s">
        <v>216</v>
      </c>
      <c r="G192" s="7" t="s">
        <v>95</v>
      </c>
      <c r="H192" s="8" t="s">
        <v>217</v>
      </c>
      <c r="I192" s="8" t="s">
        <v>218</v>
      </c>
      <c r="J192" s="7" t="s">
        <v>24</v>
      </c>
      <c r="K192" s="8" t="s">
        <v>219</v>
      </c>
      <c r="L192" s="18">
        <v>45121</v>
      </c>
      <c r="M192" s="7" t="s">
        <v>26</v>
      </c>
    </row>
    <row r="193" ht="42.75" spans="1:13">
      <c r="A193" s="6">
        <v>190</v>
      </c>
      <c r="B193" s="7" t="s">
        <v>214</v>
      </c>
      <c r="C193" s="7" t="s">
        <v>19</v>
      </c>
      <c r="D193" s="7" t="s">
        <v>220</v>
      </c>
      <c r="E193" s="7" t="s">
        <v>34</v>
      </c>
      <c r="F193" s="7" t="s">
        <v>221</v>
      </c>
      <c r="G193" s="7" t="s">
        <v>222</v>
      </c>
      <c r="H193" s="7" t="s">
        <v>223</v>
      </c>
      <c r="I193" s="7" t="s">
        <v>224</v>
      </c>
      <c r="J193" s="7" t="s">
        <v>24</v>
      </c>
      <c r="K193" s="16" t="s">
        <v>225</v>
      </c>
      <c r="L193" s="16">
        <v>45121</v>
      </c>
      <c r="M193" s="7" t="s">
        <v>26</v>
      </c>
    </row>
    <row r="194" ht="42.75" spans="1:13">
      <c r="A194" s="6">
        <v>191</v>
      </c>
      <c r="B194" s="7" t="s">
        <v>214</v>
      </c>
      <c r="C194" s="7" t="s">
        <v>19</v>
      </c>
      <c r="D194" s="7" t="s">
        <v>226</v>
      </c>
      <c r="E194" s="7" t="s">
        <v>34</v>
      </c>
      <c r="F194" s="7" t="s">
        <v>227</v>
      </c>
      <c r="G194" s="7" t="s">
        <v>72</v>
      </c>
      <c r="H194" s="7" t="s">
        <v>228</v>
      </c>
      <c r="I194" s="7" t="s">
        <v>229</v>
      </c>
      <c r="J194" s="7" t="s">
        <v>24</v>
      </c>
      <c r="K194" s="16" t="s">
        <v>22</v>
      </c>
      <c r="L194" s="16">
        <v>45121</v>
      </c>
      <c r="M194" s="7" t="s">
        <v>26</v>
      </c>
    </row>
    <row r="195" ht="57" spans="1:13">
      <c r="A195" s="6">
        <v>192</v>
      </c>
      <c r="B195" s="7" t="s">
        <v>214</v>
      </c>
      <c r="C195" s="7" t="s">
        <v>19</v>
      </c>
      <c r="D195" s="7" t="s">
        <v>230</v>
      </c>
      <c r="E195" s="7" t="s">
        <v>34</v>
      </c>
      <c r="F195" s="7" t="s">
        <v>231</v>
      </c>
      <c r="G195" s="7" t="s">
        <v>232</v>
      </c>
      <c r="H195" s="7" t="s">
        <v>233</v>
      </c>
      <c r="I195" s="7" t="s">
        <v>234</v>
      </c>
      <c r="J195" s="7" t="s">
        <v>24</v>
      </c>
      <c r="K195" s="7" t="s">
        <v>22</v>
      </c>
      <c r="L195" s="16">
        <v>45121</v>
      </c>
      <c r="M195" s="7" t="s">
        <v>26</v>
      </c>
    </row>
    <row r="196" ht="42.75" spans="1:13">
      <c r="A196" s="6">
        <v>193</v>
      </c>
      <c r="B196" s="7" t="s">
        <v>235</v>
      </c>
      <c r="C196" s="6" t="s">
        <v>236</v>
      </c>
      <c r="D196" s="7" t="s">
        <v>237</v>
      </c>
      <c r="E196" s="7" t="s">
        <v>238</v>
      </c>
      <c r="F196" s="7" t="s">
        <v>239</v>
      </c>
      <c r="G196" s="7" t="s">
        <v>240</v>
      </c>
      <c r="H196" s="7" t="s">
        <v>241</v>
      </c>
      <c r="I196" s="7" t="s">
        <v>242</v>
      </c>
      <c r="J196" s="7" t="s">
        <v>24</v>
      </c>
      <c r="K196" s="16">
        <v>44813</v>
      </c>
      <c r="L196" s="45">
        <v>45056</v>
      </c>
      <c r="M196" s="7" t="s">
        <v>26</v>
      </c>
    </row>
    <row r="197" ht="42.75" spans="1:13">
      <c r="A197" s="6">
        <v>194</v>
      </c>
      <c r="B197" s="7" t="s">
        <v>235</v>
      </c>
      <c r="C197" s="6" t="s">
        <v>236</v>
      </c>
      <c r="D197" s="7" t="s">
        <v>243</v>
      </c>
      <c r="E197" s="7" t="s">
        <v>238</v>
      </c>
      <c r="F197" s="7" t="s">
        <v>244</v>
      </c>
      <c r="G197" s="7" t="s">
        <v>245</v>
      </c>
      <c r="H197" s="7" t="s">
        <v>246</v>
      </c>
      <c r="I197" s="7" t="s">
        <v>247</v>
      </c>
      <c r="J197" s="7" t="s">
        <v>24</v>
      </c>
      <c r="K197" s="16">
        <v>45028</v>
      </c>
      <c r="L197" s="45">
        <v>45056</v>
      </c>
      <c r="M197" s="7" t="s">
        <v>26</v>
      </c>
    </row>
    <row r="198" ht="42.75" spans="1:13">
      <c r="A198" s="6">
        <v>195</v>
      </c>
      <c r="B198" s="7" t="s">
        <v>235</v>
      </c>
      <c r="C198" s="6" t="s">
        <v>236</v>
      </c>
      <c r="D198" s="7" t="s">
        <v>248</v>
      </c>
      <c r="E198" s="7" t="s">
        <v>238</v>
      </c>
      <c r="F198" s="7" t="s">
        <v>249</v>
      </c>
      <c r="G198" s="7" t="s">
        <v>240</v>
      </c>
      <c r="H198" s="7" t="s">
        <v>246</v>
      </c>
      <c r="I198" s="7" t="s">
        <v>250</v>
      </c>
      <c r="J198" s="7" t="s">
        <v>24</v>
      </c>
      <c r="K198" s="16">
        <v>44824</v>
      </c>
      <c r="L198" s="45">
        <v>45057</v>
      </c>
      <c r="M198" s="7" t="s">
        <v>26</v>
      </c>
    </row>
    <row r="199" ht="42.75" spans="1:13">
      <c r="A199" s="6">
        <v>196</v>
      </c>
      <c r="B199" s="7" t="s">
        <v>251</v>
      </c>
      <c r="C199" s="6" t="s">
        <v>236</v>
      </c>
      <c r="D199" s="7" t="s">
        <v>252</v>
      </c>
      <c r="E199" s="7" t="s">
        <v>238</v>
      </c>
      <c r="F199" s="7" t="s">
        <v>253</v>
      </c>
      <c r="G199" s="7" t="s">
        <v>254</v>
      </c>
      <c r="H199" s="7" t="s">
        <v>22</v>
      </c>
      <c r="I199" s="7" t="s">
        <v>255</v>
      </c>
      <c r="J199" s="7" t="s">
        <v>24</v>
      </c>
      <c r="K199" s="17">
        <v>45001</v>
      </c>
      <c r="L199" s="46">
        <v>45056</v>
      </c>
      <c r="M199" s="22" t="s">
        <v>26</v>
      </c>
    </row>
    <row r="200" ht="42.75" spans="1:13">
      <c r="A200" s="6">
        <v>197</v>
      </c>
      <c r="B200" s="7" t="s">
        <v>256</v>
      </c>
      <c r="C200" s="6" t="s">
        <v>236</v>
      </c>
      <c r="D200" s="7" t="s">
        <v>257</v>
      </c>
      <c r="E200" s="7" t="s">
        <v>238</v>
      </c>
      <c r="F200" s="7" t="s">
        <v>258</v>
      </c>
      <c r="G200" s="7" t="s">
        <v>259</v>
      </c>
      <c r="H200" s="7" t="s">
        <v>260</v>
      </c>
      <c r="I200" s="7" t="s">
        <v>261</v>
      </c>
      <c r="J200" s="7" t="s">
        <v>24</v>
      </c>
      <c r="K200" s="19">
        <v>44866</v>
      </c>
      <c r="L200" s="46">
        <v>45058</v>
      </c>
      <c r="M200" s="22" t="s">
        <v>26</v>
      </c>
    </row>
    <row r="201" ht="42.75" spans="1:13">
      <c r="A201" s="6">
        <v>198</v>
      </c>
      <c r="B201" s="7" t="s">
        <v>256</v>
      </c>
      <c r="C201" s="6" t="s">
        <v>236</v>
      </c>
      <c r="D201" s="7" t="s">
        <v>262</v>
      </c>
      <c r="E201" s="7" t="s">
        <v>238</v>
      </c>
      <c r="F201" s="7" t="s">
        <v>263</v>
      </c>
      <c r="G201" s="7" t="s">
        <v>259</v>
      </c>
      <c r="H201" s="7" t="s">
        <v>260</v>
      </c>
      <c r="I201" s="7" t="s">
        <v>261</v>
      </c>
      <c r="J201" s="7" t="s">
        <v>24</v>
      </c>
      <c r="K201" s="19">
        <v>44896</v>
      </c>
      <c r="L201" s="46">
        <v>45057</v>
      </c>
      <c r="M201" s="22" t="s">
        <v>26</v>
      </c>
    </row>
    <row r="202" ht="43.5" spans="1:13">
      <c r="A202" s="6">
        <v>199</v>
      </c>
      <c r="B202" s="8" t="s">
        <v>264</v>
      </c>
      <c r="C202" s="6" t="s">
        <v>236</v>
      </c>
      <c r="D202" s="8" t="s">
        <v>265</v>
      </c>
      <c r="E202" s="7" t="s">
        <v>266</v>
      </c>
      <c r="F202" s="8" t="s">
        <v>267</v>
      </c>
      <c r="G202" s="7" t="s">
        <v>268</v>
      </c>
      <c r="H202" s="8" t="s">
        <v>269</v>
      </c>
      <c r="I202" s="8" t="s">
        <v>270</v>
      </c>
      <c r="J202" s="7" t="s">
        <v>24</v>
      </c>
      <c r="K202" s="8" t="s">
        <v>22</v>
      </c>
      <c r="L202" s="20">
        <v>45079</v>
      </c>
      <c r="M202" s="7" t="s">
        <v>26</v>
      </c>
    </row>
    <row r="203" ht="44.25" spans="1:13">
      <c r="A203" s="6">
        <v>200</v>
      </c>
      <c r="B203" s="8" t="s">
        <v>271</v>
      </c>
      <c r="C203" s="6" t="s">
        <v>236</v>
      </c>
      <c r="D203" s="8" t="s">
        <v>265</v>
      </c>
      <c r="E203" s="7" t="s">
        <v>266</v>
      </c>
      <c r="F203" s="8" t="s">
        <v>272</v>
      </c>
      <c r="G203" s="7" t="s">
        <v>273</v>
      </c>
      <c r="H203" s="8" t="s">
        <v>274</v>
      </c>
      <c r="I203" s="8" t="s">
        <v>275</v>
      </c>
      <c r="J203" s="7" t="s">
        <v>24</v>
      </c>
      <c r="K203" s="8" t="s">
        <v>22</v>
      </c>
      <c r="L203" s="18">
        <v>45079</v>
      </c>
      <c r="M203" s="7" t="s">
        <v>26</v>
      </c>
    </row>
    <row r="204" ht="43.5" spans="1:13">
      <c r="A204" s="6">
        <v>201</v>
      </c>
      <c r="B204" s="8" t="s">
        <v>276</v>
      </c>
      <c r="C204" s="6" t="s">
        <v>236</v>
      </c>
      <c r="D204" s="8" t="s">
        <v>265</v>
      </c>
      <c r="E204" s="7" t="s">
        <v>266</v>
      </c>
      <c r="F204" s="8" t="s">
        <v>277</v>
      </c>
      <c r="G204" s="7" t="s">
        <v>209</v>
      </c>
      <c r="H204" s="8" t="s">
        <v>278</v>
      </c>
      <c r="I204" s="8" t="s">
        <v>279</v>
      </c>
      <c r="J204" s="7" t="s">
        <v>24</v>
      </c>
      <c r="K204" s="18">
        <v>44958</v>
      </c>
      <c r="L204" s="18">
        <v>45079</v>
      </c>
      <c r="M204" s="7" t="s">
        <v>26</v>
      </c>
    </row>
    <row r="205" ht="43.5" spans="1:13">
      <c r="A205" s="6">
        <v>202</v>
      </c>
      <c r="B205" s="8" t="s">
        <v>280</v>
      </c>
      <c r="C205" s="6" t="s">
        <v>236</v>
      </c>
      <c r="D205" s="8" t="s">
        <v>265</v>
      </c>
      <c r="E205" s="7" t="s">
        <v>266</v>
      </c>
      <c r="F205" s="8" t="s">
        <v>281</v>
      </c>
      <c r="G205" s="7" t="s">
        <v>282</v>
      </c>
      <c r="H205" s="8" t="s">
        <v>283</v>
      </c>
      <c r="I205" s="8" t="s">
        <v>284</v>
      </c>
      <c r="J205" s="7" t="s">
        <v>24</v>
      </c>
      <c r="K205" s="18">
        <v>44968</v>
      </c>
      <c r="L205" s="18">
        <v>45079</v>
      </c>
      <c r="M205" s="7" t="s">
        <v>26</v>
      </c>
    </row>
    <row r="206" ht="44.25" spans="1:13">
      <c r="A206" s="6">
        <v>203</v>
      </c>
      <c r="B206" s="8" t="s">
        <v>285</v>
      </c>
      <c r="C206" s="6" t="s">
        <v>236</v>
      </c>
      <c r="D206" s="8" t="s">
        <v>265</v>
      </c>
      <c r="E206" s="7" t="s">
        <v>266</v>
      </c>
      <c r="F206" s="8" t="s">
        <v>286</v>
      </c>
      <c r="G206" s="7" t="s">
        <v>72</v>
      </c>
      <c r="H206" s="8" t="s">
        <v>287</v>
      </c>
      <c r="I206" s="8" t="s">
        <v>288</v>
      </c>
      <c r="J206" s="7" t="s">
        <v>24</v>
      </c>
      <c r="K206" s="8" t="s">
        <v>289</v>
      </c>
      <c r="L206" s="18">
        <v>45079</v>
      </c>
      <c r="M206" s="7" t="s">
        <v>26</v>
      </c>
    </row>
    <row r="207" ht="28.5" spans="1:13">
      <c r="A207" s="6">
        <v>204</v>
      </c>
      <c r="B207" s="7" t="s">
        <v>290</v>
      </c>
      <c r="C207" s="7" t="s">
        <v>50</v>
      </c>
      <c r="D207" s="7" t="s">
        <v>291</v>
      </c>
      <c r="E207" s="7" t="s">
        <v>292</v>
      </c>
      <c r="F207" s="7" t="s">
        <v>291</v>
      </c>
      <c r="G207" s="7" t="s">
        <v>292</v>
      </c>
      <c r="H207" s="7" t="s">
        <v>293</v>
      </c>
      <c r="I207" s="7" t="s">
        <v>294</v>
      </c>
      <c r="J207" s="7" t="s">
        <v>24</v>
      </c>
      <c r="K207" s="16">
        <v>45103</v>
      </c>
      <c r="L207" s="16">
        <v>45118</v>
      </c>
      <c r="M207" s="7" t="s">
        <v>26</v>
      </c>
    </row>
    <row r="208" ht="42.75" spans="1:13">
      <c r="A208" s="6">
        <v>205</v>
      </c>
      <c r="B208" s="7" t="s">
        <v>295</v>
      </c>
      <c r="C208" s="7" t="s">
        <v>50</v>
      </c>
      <c r="D208" s="7" t="s">
        <v>296</v>
      </c>
      <c r="E208" s="7" t="s">
        <v>297</v>
      </c>
      <c r="F208" s="7" t="s">
        <v>296</v>
      </c>
      <c r="G208" s="7" t="s">
        <v>297</v>
      </c>
      <c r="H208" s="7" t="s">
        <v>298</v>
      </c>
      <c r="I208" s="7" t="s">
        <v>294</v>
      </c>
      <c r="J208" s="7" t="s">
        <v>24</v>
      </c>
      <c r="K208" s="16">
        <v>45117</v>
      </c>
      <c r="L208" s="16">
        <v>45118</v>
      </c>
      <c r="M208" s="7" t="s">
        <v>26</v>
      </c>
    </row>
    <row r="209" ht="28.5" spans="1:13">
      <c r="A209" s="6">
        <v>206</v>
      </c>
      <c r="B209" s="7" t="s">
        <v>299</v>
      </c>
      <c r="C209" s="7" t="s">
        <v>50</v>
      </c>
      <c r="D209" s="7" t="s">
        <v>300</v>
      </c>
      <c r="E209" s="7" t="s">
        <v>292</v>
      </c>
      <c r="F209" s="7" t="s">
        <v>300</v>
      </c>
      <c r="G209" s="7" t="s">
        <v>292</v>
      </c>
      <c r="H209" s="7" t="s">
        <v>293</v>
      </c>
      <c r="I209" s="7" t="s">
        <v>294</v>
      </c>
      <c r="J209" s="7" t="s">
        <v>24</v>
      </c>
      <c r="K209" s="16">
        <v>45100</v>
      </c>
      <c r="L209" s="16">
        <v>45117</v>
      </c>
      <c r="M209" s="7" t="s">
        <v>26</v>
      </c>
    </row>
    <row r="210" ht="42.75" spans="1:13">
      <c r="A210" s="6">
        <v>207</v>
      </c>
      <c r="B210" s="7" t="s">
        <v>301</v>
      </c>
      <c r="C210" s="7" t="s">
        <v>50</v>
      </c>
      <c r="D210" s="7" t="s">
        <v>302</v>
      </c>
      <c r="E210" s="7" t="s">
        <v>292</v>
      </c>
      <c r="F210" s="7" t="s">
        <v>302</v>
      </c>
      <c r="G210" s="7" t="s">
        <v>292</v>
      </c>
      <c r="H210" s="7" t="s">
        <v>293</v>
      </c>
      <c r="I210" s="7" t="s">
        <v>303</v>
      </c>
      <c r="J210" s="7" t="s">
        <v>24</v>
      </c>
      <c r="K210" s="7" t="s">
        <v>304</v>
      </c>
      <c r="L210" s="16">
        <v>45117</v>
      </c>
      <c r="M210" s="7" t="s">
        <v>26</v>
      </c>
    </row>
    <row r="211" ht="28.5" spans="1:13">
      <c r="A211" s="6">
        <v>208</v>
      </c>
      <c r="B211" s="7" t="s">
        <v>305</v>
      </c>
      <c r="C211" s="7" t="s">
        <v>50</v>
      </c>
      <c r="D211" s="7" t="s">
        <v>306</v>
      </c>
      <c r="E211" s="7" t="s">
        <v>307</v>
      </c>
      <c r="F211" s="7" t="s">
        <v>306</v>
      </c>
      <c r="G211" s="7" t="s">
        <v>307</v>
      </c>
      <c r="H211" s="7" t="s">
        <v>293</v>
      </c>
      <c r="I211" s="7" t="s">
        <v>308</v>
      </c>
      <c r="J211" s="7" t="s">
        <v>24</v>
      </c>
      <c r="K211" s="16">
        <v>45105</v>
      </c>
      <c r="L211" s="16">
        <v>45118</v>
      </c>
      <c r="M211" s="7" t="s">
        <v>26</v>
      </c>
    </row>
    <row r="212" ht="42.75" spans="1:13">
      <c r="A212" s="6">
        <v>209</v>
      </c>
      <c r="B212" s="7" t="s">
        <v>309</v>
      </c>
      <c r="C212" s="7" t="s">
        <v>310</v>
      </c>
      <c r="D212" s="7" t="s">
        <v>311</v>
      </c>
      <c r="E212" s="7" t="s">
        <v>238</v>
      </c>
      <c r="F212" s="7" t="s">
        <v>312</v>
      </c>
      <c r="G212" s="7" t="s">
        <v>313</v>
      </c>
      <c r="H212" s="7" t="s">
        <v>22</v>
      </c>
      <c r="I212" s="7" t="s">
        <v>314</v>
      </c>
      <c r="J212" s="7" t="s">
        <v>24</v>
      </c>
      <c r="K212" s="16">
        <v>44844</v>
      </c>
      <c r="L212" s="16">
        <v>45054</v>
      </c>
      <c r="M212" s="7" t="s">
        <v>26</v>
      </c>
    </row>
    <row r="213" ht="42.75" spans="1:13">
      <c r="A213" s="6">
        <v>210</v>
      </c>
      <c r="B213" s="7" t="s">
        <v>315</v>
      </c>
      <c r="C213" s="7" t="s">
        <v>310</v>
      </c>
      <c r="D213" s="7" t="s">
        <v>311</v>
      </c>
      <c r="E213" s="7" t="s">
        <v>238</v>
      </c>
      <c r="F213" s="7" t="s">
        <v>312</v>
      </c>
      <c r="G213" s="7" t="s">
        <v>313</v>
      </c>
      <c r="H213" s="7" t="s">
        <v>22</v>
      </c>
      <c r="I213" s="7" t="s">
        <v>316</v>
      </c>
      <c r="J213" s="7" t="s">
        <v>24</v>
      </c>
      <c r="K213" s="16">
        <v>44859</v>
      </c>
      <c r="L213" s="16">
        <v>45054</v>
      </c>
      <c r="M213" s="7" t="s">
        <v>26</v>
      </c>
    </row>
    <row r="214" ht="42.75" spans="1:13">
      <c r="A214" s="6">
        <v>211</v>
      </c>
      <c r="B214" s="7" t="s">
        <v>317</v>
      </c>
      <c r="C214" s="7" t="s">
        <v>310</v>
      </c>
      <c r="D214" s="7" t="s">
        <v>318</v>
      </c>
      <c r="E214" s="7" t="s">
        <v>319</v>
      </c>
      <c r="F214" s="7" t="s">
        <v>320</v>
      </c>
      <c r="G214" s="7" t="s">
        <v>321</v>
      </c>
      <c r="H214" s="7" t="s">
        <v>22</v>
      </c>
      <c r="I214" s="7">
        <v>213</v>
      </c>
      <c r="J214" s="7" t="s">
        <v>24</v>
      </c>
      <c r="K214" s="7" t="s">
        <v>22</v>
      </c>
      <c r="L214" s="16">
        <v>45055</v>
      </c>
      <c r="M214" s="7" t="s">
        <v>26</v>
      </c>
    </row>
    <row r="215" ht="42.75" spans="1:13">
      <c r="A215" s="6">
        <v>212</v>
      </c>
      <c r="B215" s="7" t="s">
        <v>322</v>
      </c>
      <c r="C215" s="7" t="s">
        <v>310</v>
      </c>
      <c r="D215" s="7" t="s">
        <v>318</v>
      </c>
      <c r="E215" s="7" t="s">
        <v>319</v>
      </c>
      <c r="F215" s="7" t="s">
        <v>323</v>
      </c>
      <c r="G215" s="7" t="s">
        <v>324</v>
      </c>
      <c r="H215" s="7" t="s">
        <v>22</v>
      </c>
      <c r="I215" s="7" t="s">
        <v>22</v>
      </c>
      <c r="J215" s="7" t="s">
        <v>24</v>
      </c>
      <c r="K215" s="7" t="s">
        <v>22</v>
      </c>
      <c r="L215" s="16">
        <v>45055</v>
      </c>
      <c r="M215" s="7" t="s">
        <v>26</v>
      </c>
    </row>
    <row r="216" ht="42.75" spans="1:13">
      <c r="A216" s="6">
        <v>213</v>
      </c>
      <c r="B216" s="7" t="s">
        <v>325</v>
      </c>
      <c r="C216" s="7" t="s">
        <v>310</v>
      </c>
      <c r="D216" s="7" t="s">
        <v>326</v>
      </c>
      <c r="E216" s="7" t="s">
        <v>319</v>
      </c>
      <c r="F216" s="7" t="s">
        <v>327</v>
      </c>
      <c r="G216" s="7" t="s">
        <v>328</v>
      </c>
      <c r="H216" s="7" t="s">
        <v>22</v>
      </c>
      <c r="I216" s="7" t="s">
        <v>329</v>
      </c>
      <c r="J216" s="7" t="s">
        <v>24</v>
      </c>
      <c r="K216" s="16">
        <v>44747</v>
      </c>
      <c r="L216" s="16">
        <v>45055</v>
      </c>
      <c r="M216" s="7" t="s">
        <v>26</v>
      </c>
    </row>
    <row r="217" ht="42.75" spans="1:13">
      <c r="A217" s="6">
        <v>214</v>
      </c>
      <c r="B217" s="7" t="s">
        <v>330</v>
      </c>
      <c r="C217" s="7" t="s">
        <v>310</v>
      </c>
      <c r="D217" s="7" t="s">
        <v>331</v>
      </c>
      <c r="E217" s="7" t="s">
        <v>319</v>
      </c>
      <c r="F217" s="7" t="s">
        <v>332</v>
      </c>
      <c r="G217" s="7" t="s">
        <v>333</v>
      </c>
      <c r="H217" s="7" t="s">
        <v>22</v>
      </c>
      <c r="I217" s="7" t="s">
        <v>334</v>
      </c>
      <c r="J217" s="7" t="s">
        <v>24</v>
      </c>
      <c r="K217" s="16">
        <v>44977</v>
      </c>
      <c r="L217" s="16">
        <v>45055</v>
      </c>
      <c r="M217" s="7" t="s">
        <v>26</v>
      </c>
    </row>
    <row r="218" ht="42.75" spans="1:13">
      <c r="A218" s="6">
        <v>215</v>
      </c>
      <c r="B218" s="7" t="s">
        <v>330</v>
      </c>
      <c r="C218" s="7" t="s">
        <v>310</v>
      </c>
      <c r="D218" s="7" t="s">
        <v>335</v>
      </c>
      <c r="E218" s="7" t="s">
        <v>336</v>
      </c>
      <c r="F218" s="7" t="s">
        <v>337</v>
      </c>
      <c r="G218" s="7" t="s">
        <v>338</v>
      </c>
      <c r="H218" s="7" t="s">
        <v>22</v>
      </c>
      <c r="I218" s="7" t="s">
        <v>339</v>
      </c>
      <c r="J218" s="7" t="s">
        <v>24</v>
      </c>
      <c r="K218" s="16">
        <v>44960</v>
      </c>
      <c r="L218" s="16">
        <v>45055</v>
      </c>
      <c r="M218" s="7" t="s">
        <v>26</v>
      </c>
    </row>
    <row r="219" ht="42.75" spans="1:13">
      <c r="A219" s="6">
        <v>216</v>
      </c>
      <c r="B219" s="7" t="s">
        <v>330</v>
      </c>
      <c r="C219" s="7" t="s">
        <v>310</v>
      </c>
      <c r="D219" s="7" t="s">
        <v>340</v>
      </c>
      <c r="E219" s="7" t="s">
        <v>341</v>
      </c>
      <c r="F219" s="7" t="s">
        <v>342</v>
      </c>
      <c r="G219" s="7" t="s">
        <v>343</v>
      </c>
      <c r="H219" s="7" t="s">
        <v>22</v>
      </c>
      <c r="I219" s="7" t="s">
        <v>344</v>
      </c>
      <c r="J219" s="7" t="s">
        <v>24</v>
      </c>
      <c r="K219" s="16">
        <v>44841</v>
      </c>
      <c r="L219" s="16">
        <v>45055</v>
      </c>
      <c r="M219" s="7" t="s">
        <v>26</v>
      </c>
    </row>
    <row r="220" ht="42.75" spans="1:13">
      <c r="A220" s="6">
        <v>217</v>
      </c>
      <c r="B220" s="7" t="s">
        <v>330</v>
      </c>
      <c r="C220" s="7" t="s">
        <v>310</v>
      </c>
      <c r="D220" s="7" t="s">
        <v>345</v>
      </c>
      <c r="E220" s="7" t="s">
        <v>341</v>
      </c>
      <c r="F220" s="7" t="s">
        <v>346</v>
      </c>
      <c r="G220" s="7" t="s">
        <v>347</v>
      </c>
      <c r="H220" s="7" t="s">
        <v>22</v>
      </c>
      <c r="I220" s="7" t="s">
        <v>348</v>
      </c>
      <c r="J220" s="7" t="s">
        <v>24</v>
      </c>
      <c r="K220" s="16">
        <v>44842</v>
      </c>
      <c r="L220" s="16">
        <v>45050</v>
      </c>
      <c r="M220" s="7" t="s">
        <v>26</v>
      </c>
    </row>
    <row r="221" ht="42.75" spans="1:13">
      <c r="A221" s="6">
        <v>218</v>
      </c>
      <c r="B221" s="7" t="s">
        <v>330</v>
      </c>
      <c r="C221" s="7" t="s">
        <v>310</v>
      </c>
      <c r="D221" s="7" t="s">
        <v>349</v>
      </c>
      <c r="E221" s="7" t="s">
        <v>350</v>
      </c>
      <c r="F221" s="7" t="s">
        <v>332</v>
      </c>
      <c r="G221" s="7" t="s">
        <v>333</v>
      </c>
      <c r="H221" s="7" t="s">
        <v>22</v>
      </c>
      <c r="I221" s="7" t="s">
        <v>351</v>
      </c>
      <c r="J221" s="7" t="s">
        <v>24</v>
      </c>
      <c r="K221" s="16">
        <v>45033</v>
      </c>
      <c r="L221" s="16">
        <v>45056</v>
      </c>
      <c r="M221" s="7" t="s">
        <v>26</v>
      </c>
    </row>
    <row r="222" ht="28.5" spans="1:13">
      <c r="A222" s="6">
        <v>219</v>
      </c>
      <c r="B222" s="7" t="s">
        <v>352</v>
      </c>
      <c r="C222" s="7" t="s">
        <v>19</v>
      </c>
      <c r="D222" s="8" t="s">
        <v>353</v>
      </c>
      <c r="E222" s="8" t="s">
        <v>354</v>
      </c>
      <c r="F222" s="7" t="s">
        <v>22</v>
      </c>
      <c r="G222" s="7" t="s">
        <v>22</v>
      </c>
      <c r="H222" s="7" t="s">
        <v>355</v>
      </c>
      <c r="I222" s="7" t="s">
        <v>22</v>
      </c>
      <c r="J222" s="7" t="s">
        <v>26</v>
      </c>
      <c r="K222" s="7" t="s">
        <v>22</v>
      </c>
      <c r="L222" s="18">
        <v>45134</v>
      </c>
      <c r="M222" s="7" t="s">
        <v>26</v>
      </c>
    </row>
    <row r="223" ht="28.5" spans="1:13">
      <c r="A223" s="6">
        <v>220</v>
      </c>
      <c r="B223" s="24" t="s">
        <v>352</v>
      </c>
      <c r="C223" s="24" t="s">
        <v>19</v>
      </c>
      <c r="D223" s="40" t="s">
        <v>356</v>
      </c>
      <c r="E223" s="40" t="s">
        <v>357</v>
      </c>
      <c r="F223" s="24" t="s">
        <v>22</v>
      </c>
      <c r="G223" s="24" t="s">
        <v>22</v>
      </c>
      <c r="H223" s="24" t="s">
        <v>355</v>
      </c>
      <c r="I223" s="24" t="s">
        <v>22</v>
      </c>
      <c r="J223" s="24" t="s">
        <v>26</v>
      </c>
      <c r="K223" s="24" t="s">
        <v>22</v>
      </c>
      <c r="L223" s="34">
        <v>45134</v>
      </c>
      <c r="M223" s="24" t="s">
        <v>26</v>
      </c>
    </row>
    <row r="224" ht="42.75" spans="1:13">
      <c r="A224" s="6">
        <v>221</v>
      </c>
      <c r="B224" s="27" t="s">
        <v>352</v>
      </c>
      <c r="C224" s="26" t="s">
        <v>19</v>
      </c>
      <c r="D224" s="26" t="s">
        <v>358</v>
      </c>
      <c r="E224" s="27" t="s">
        <v>359</v>
      </c>
      <c r="F224" s="26" t="s">
        <v>22</v>
      </c>
      <c r="G224" s="26" t="s">
        <v>22</v>
      </c>
      <c r="H224" s="26" t="s">
        <v>355</v>
      </c>
      <c r="I224" s="26" t="s">
        <v>22</v>
      </c>
      <c r="J224" s="26" t="s">
        <v>26</v>
      </c>
      <c r="K224" s="26" t="s">
        <v>22</v>
      </c>
      <c r="L224" s="36">
        <v>45134</v>
      </c>
      <c r="M224" s="26" t="s">
        <v>26</v>
      </c>
    </row>
    <row r="225" ht="42.75" spans="1:13">
      <c r="A225" s="6">
        <v>222</v>
      </c>
      <c r="B225" s="27" t="s">
        <v>352</v>
      </c>
      <c r="C225" s="26" t="s">
        <v>19</v>
      </c>
      <c r="D225" s="26" t="s">
        <v>360</v>
      </c>
      <c r="E225" s="27" t="s">
        <v>361</v>
      </c>
      <c r="F225" s="26" t="s">
        <v>22</v>
      </c>
      <c r="G225" s="26" t="s">
        <v>22</v>
      </c>
      <c r="H225" s="26" t="s">
        <v>355</v>
      </c>
      <c r="I225" s="26" t="s">
        <v>22</v>
      </c>
      <c r="J225" s="26" t="s">
        <v>26</v>
      </c>
      <c r="K225" s="26" t="s">
        <v>22</v>
      </c>
      <c r="L225" s="36">
        <v>45134</v>
      </c>
      <c r="M225" s="26" t="s">
        <v>26</v>
      </c>
    </row>
    <row r="226" ht="42.75" spans="1:13">
      <c r="A226" s="6">
        <v>223</v>
      </c>
      <c r="B226" s="27" t="s">
        <v>362</v>
      </c>
      <c r="C226" s="26" t="s">
        <v>19</v>
      </c>
      <c r="D226" s="26" t="s">
        <v>363</v>
      </c>
      <c r="E226" s="27" t="s">
        <v>364</v>
      </c>
      <c r="F226" s="26" t="s">
        <v>365</v>
      </c>
      <c r="G226" s="26" t="s">
        <v>366</v>
      </c>
      <c r="H226" s="26" t="s">
        <v>367</v>
      </c>
      <c r="I226" s="26" t="s">
        <v>368</v>
      </c>
      <c r="J226" s="26" t="s">
        <v>26</v>
      </c>
      <c r="K226" s="26" t="s">
        <v>22</v>
      </c>
      <c r="L226" s="36" t="s">
        <v>369</v>
      </c>
      <c r="M226" s="26" t="s">
        <v>26</v>
      </c>
    </row>
    <row r="227" ht="57" spans="1:13">
      <c r="A227" s="6">
        <v>224</v>
      </c>
      <c r="B227" s="26" t="s">
        <v>370</v>
      </c>
      <c r="C227" s="26" t="s">
        <v>19</v>
      </c>
      <c r="D227" s="27" t="s">
        <v>371</v>
      </c>
      <c r="E227" s="27" t="s">
        <v>364</v>
      </c>
      <c r="F227" s="26" t="s">
        <v>372</v>
      </c>
      <c r="G227" s="26" t="s">
        <v>373</v>
      </c>
      <c r="H227" s="26" t="s">
        <v>374</v>
      </c>
      <c r="I227" s="26" t="s">
        <v>375</v>
      </c>
      <c r="J227" s="26" t="s">
        <v>26</v>
      </c>
      <c r="K227" s="26" t="s">
        <v>22</v>
      </c>
      <c r="L227" s="36" t="s">
        <v>369</v>
      </c>
      <c r="M227" s="26" t="s">
        <v>26</v>
      </c>
    </row>
    <row r="228" ht="42.75" spans="1:13">
      <c r="A228" s="6">
        <v>225</v>
      </c>
      <c r="B228" s="26" t="s">
        <v>376</v>
      </c>
      <c r="C228" s="26" t="s">
        <v>19</v>
      </c>
      <c r="D228" s="27" t="s">
        <v>377</v>
      </c>
      <c r="E228" s="27" t="s">
        <v>378</v>
      </c>
      <c r="F228" s="26" t="s">
        <v>379</v>
      </c>
      <c r="G228" s="26" t="s">
        <v>380</v>
      </c>
      <c r="H228" s="26" t="s">
        <v>22</v>
      </c>
      <c r="I228" s="26" t="s">
        <v>381</v>
      </c>
      <c r="J228" s="26" t="s">
        <v>26</v>
      </c>
      <c r="K228" s="26" t="s">
        <v>22</v>
      </c>
      <c r="L228" s="36" t="s">
        <v>369</v>
      </c>
      <c r="M228" s="26" t="s">
        <v>26</v>
      </c>
    </row>
    <row r="229" ht="42.75" spans="1:13">
      <c r="A229" s="6">
        <v>226</v>
      </c>
      <c r="B229" s="26" t="s">
        <v>382</v>
      </c>
      <c r="C229" s="26" t="s">
        <v>19</v>
      </c>
      <c r="D229" s="27" t="s">
        <v>377</v>
      </c>
      <c r="E229" s="27" t="s">
        <v>378</v>
      </c>
      <c r="F229" s="26" t="s">
        <v>383</v>
      </c>
      <c r="G229" s="26" t="s">
        <v>384</v>
      </c>
      <c r="H229" s="26" t="s">
        <v>385</v>
      </c>
      <c r="I229" s="26" t="s">
        <v>386</v>
      </c>
      <c r="J229" s="26" t="s">
        <v>26</v>
      </c>
      <c r="K229" s="26" t="s">
        <v>22</v>
      </c>
      <c r="L229" s="36" t="s">
        <v>369</v>
      </c>
      <c r="M229" s="26" t="s">
        <v>26</v>
      </c>
    </row>
    <row r="230" ht="42.75" spans="1:13">
      <c r="A230" s="6">
        <v>227</v>
      </c>
      <c r="B230" s="26" t="s">
        <v>387</v>
      </c>
      <c r="C230" s="26" t="s">
        <v>19</v>
      </c>
      <c r="D230" s="27" t="s">
        <v>388</v>
      </c>
      <c r="E230" s="27" t="s">
        <v>378</v>
      </c>
      <c r="F230" s="26" t="s">
        <v>389</v>
      </c>
      <c r="G230" s="26" t="s">
        <v>390</v>
      </c>
      <c r="H230" s="26" t="s">
        <v>391</v>
      </c>
      <c r="I230" s="26" t="s">
        <v>392</v>
      </c>
      <c r="J230" s="26" t="s">
        <v>26</v>
      </c>
      <c r="K230" s="26" t="s">
        <v>22</v>
      </c>
      <c r="L230" s="36" t="s">
        <v>369</v>
      </c>
      <c r="M230" s="26" t="s">
        <v>26</v>
      </c>
    </row>
    <row r="231" ht="99.75" spans="1:13">
      <c r="A231" s="6">
        <v>228</v>
      </c>
      <c r="B231" s="7" t="s">
        <v>393</v>
      </c>
      <c r="C231" s="7" t="s">
        <v>19</v>
      </c>
      <c r="D231" s="7" t="s">
        <v>394</v>
      </c>
      <c r="E231" s="7" t="s">
        <v>395</v>
      </c>
      <c r="F231" s="7" t="s">
        <v>396</v>
      </c>
      <c r="G231" s="7" t="s">
        <v>397</v>
      </c>
      <c r="H231" s="7" t="s">
        <v>22</v>
      </c>
      <c r="I231" s="7" t="s">
        <v>398</v>
      </c>
      <c r="J231" s="7" t="s">
        <v>24</v>
      </c>
      <c r="K231" s="7">
        <v>44068</v>
      </c>
      <c r="L231" s="7">
        <v>44936</v>
      </c>
      <c r="M231" s="7" t="s">
        <v>26</v>
      </c>
    </row>
    <row r="232" ht="99.75" spans="1:13">
      <c r="A232" s="6">
        <v>229</v>
      </c>
      <c r="B232" s="7" t="s">
        <v>393</v>
      </c>
      <c r="C232" s="7" t="s">
        <v>19</v>
      </c>
      <c r="D232" s="7" t="s">
        <v>399</v>
      </c>
      <c r="E232" s="7" t="s">
        <v>400</v>
      </c>
      <c r="F232" s="7" t="s">
        <v>401</v>
      </c>
      <c r="G232" s="7" t="s">
        <v>402</v>
      </c>
      <c r="H232" s="7" t="s">
        <v>22</v>
      </c>
      <c r="I232" s="7" t="s">
        <v>398</v>
      </c>
      <c r="J232" s="7" t="s">
        <v>24</v>
      </c>
      <c r="K232" s="7">
        <v>44518</v>
      </c>
      <c r="L232" s="7">
        <v>44937</v>
      </c>
      <c r="M232" s="7" t="s">
        <v>26</v>
      </c>
    </row>
    <row r="233" ht="57" spans="1:13">
      <c r="A233" s="6">
        <v>230</v>
      </c>
      <c r="B233" s="7" t="s">
        <v>393</v>
      </c>
      <c r="C233" s="7" t="s">
        <v>19</v>
      </c>
      <c r="D233" s="7" t="s">
        <v>403</v>
      </c>
      <c r="E233" s="7" t="s">
        <v>404</v>
      </c>
      <c r="F233" s="7" t="s">
        <v>405</v>
      </c>
      <c r="G233" s="7" t="s">
        <v>406</v>
      </c>
      <c r="H233" s="7" t="s">
        <v>22</v>
      </c>
      <c r="I233" s="7" t="s">
        <v>398</v>
      </c>
      <c r="J233" s="7" t="s">
        <v>24</v>
      </c>
      <c r="K233" s="7">
        <v>44318</v>
      </c>
      <c r="L233" s="7">
        <v>44937</v>
      </c>
      <c r="M233" s="7" t="s">
        <v>26</v>
      </c>
    </row>
    <row r="234" ht="99.75" spans="1:13">
      <c r="A234" s="6">
        <v>231</v>
      </c>
      <c r="B234" s="7" t="s">
        <v>393</v>
      </c>
      <c r="C234" s="7" t="s">
        <v>19</v>
      </c>
      <c r="D234" s="7" t="s">
        <v>407</v>
      </c>
      <c r="E234" s="7" t="s">
        <v>408</v>
      </c>
      <c r="F234" s="7" t="s">
        <v>396</v>
      </c>
      <c r="G234" s="7" t="s">
        <v>397</v>
      </c>
      <c r="H234" s="7" t="s">
        <v>22</v>
      </c>
      <c r="I234" s="7" t="s">
        <v>398</v>
      </c>
      <c r="J234" s="7" t="s">
        <v>24</v>
      </c>
      <c r="K234" s="7">
        <v>44347</v>
      </c>
      <c r="L234" s="7">
        <v>44938</v>
      </c>
      <c r="M234" s="7" t="s">
        <v>26</v>
      </c>
    </row>
    <row r="235" ht="71.25" spans="1:13">
      <c r="A235" s="6">
        <v>232</v>
      </c>
      <c r="B235" s="7" t="s">
        <v>393</v>
      </c>
      <c r="C235" s="7" t="s">
        <v>19</v>
      </c>
      <c r="D235" s="7" t="s">
        <v>409</v>
      </c>
      <c r="E235" s="7" t="s">
        <v>410</v>
      </c>
      <c r="F235" s="7" t="s">
        <v>411</v>
      </c>
      <c r="G235" s="7" t="s">
        <v>412</v>
      </c>
      <c r="H235" s="7" t="s">
        <v>22</v>
      </c>
      <c r="I235" s="7" t="s">
        <v>398</v>
      </c>
      <c r="J235" s="7" t="s">
        <v>24</v>
      </c>
      <c r="K235" s="7">
        <v>44323</v>
      </c>
      <c r="L235" s="7">
        <v>44938</v>
      </c>
      <c r="M235" s="7" t="s">
        <v>26</v>
      </c>
    </row>
    <row r="236" ht="85.5" spans="1:13">
      <c r="A236" s="6">
        <v>233</v>
      </c>
      <c r="B236" s="7" t="s">
        <v>413</v>
      </c>
      <c r="C236" s="7" t="s">
        <v>19</v>
      </c>
      <c r="D236" s="7" t="s">
        <v>403</v>
      </c>
      <c r="E236" s="7" t="s">
        <v>404</v>
      </c>
      <c r="F236" s="7" t="s">
        <v>414</v>
      </c>
      <c r="G236" s="7" t="s">
        <v>415</v>
      </c>
      <c r="H236" s="7" t="s">
        <v>416</v>
      </c>
      <c r="I236" s="7" t="s">
        <v>417</v>
      </c>
      <c r="J236" s="7" t="s">
        <v>24</v>
      </c>
      <c r="K236" s="7">
        <v>44834</v>
      </c>
      <c r="L236" s="7">
        <v>44937</v>
      </c>
      <c r="M236" s="7" t="s">
        <v>26</v>
      </c>
    </row>
    <row r="237" ht="71.25" spans="1:13">
      <c r="A237" s="6">
        <v>234</v>
      </c>
      <c r="B237" s="7" t="s">
        <v>413</v>
      </c>
      <c r="C237" s="7" t="s">
        <v>19</v>
      </c>
      <c r="D237" s="7" t="s">
        <v>409</v>
      </c>
      <c r="E237" s="7" t="s">
        <v>410</v>
      </c>
      <c r="F237" s="7" t="s">
        <v>418</v>
      </c>
      <c r="G237" s="7" t="s">
        <v>419</v>
      </c>
      <c r="H237" s="7" t="s">
        <v>420</v>
      </c>
      <c r="I237" s="7" t="s">
        <v>421</v>
      </c>
      <c r="J237" s="7" t="s">
        <v>24</v>
      </c>
      <c r="K237" s="7">
        <v>44927</v>
      </c>
      <c r="L237" s="7">
        <v>44938</v>
      </c>
      <c r="M237" s="7" t="s">
        <v>26</v>
      </c>
    </row>
    <row r="238" ht="156.75" spans="1:13">
      <c r="A238" s="6">
        <v>235</v>
      </c>
      <c r="B238" s="7" t="s">
        <v>413</v>
      </c>
      <c r="C238" s="7" t="s">
        <v>19</v>
      </c>
      <c r="D238" s="7" t="s">
        <v>422</v>
      </c>
      <c r="E238" s="7" t="s">
        <v>423</v>
      </c>
      <c r="F238" s="7" t="s">
        <v>424</v>
      </c>
      <c r="G238" s="7" t="s">
        <v>425</v>
      </c>
      <c r="H238" s="7" t="s">
        <v>426</v>
      </c>
      <c r="I238" s="7" t="s">
        <v>427</v>
      </c>
      <c r="J238" s="7" t="s">
        <v>24</v>
      </c>
      <c r="K238" s="7">
        <v>44880</v>
      </c>
      <c r="L238" s="7">
        <v>44936</v>
      </c>
      <c r="M238" s="7" t="s">
        <v>26</v>
      </c>
    </row>
    <row r="239" ht="85.5" spans="1:13">
      <c r="A239" s="6">
        <v>236</v>
      </c>
      <c r="B239" s="7" t="s">
        <v>428</v>
      </c>
      <c r="C239" s="7" t="s">
        <v>19</v>
      </c>
      <c r="D239" s="7" t="s">
        <v>422</v>
      </c>
      <c r="E239" s="7" t="s">
        <v>423</v>
      </c>
      <c r="F239" s="7" t="s">
        <v>429</v>
      </c>
      <c r="G239" s="7" t="s">
        <v>430</v>
      </c>
      <c r="H239" s="7" t="s">
        <v>431</v>
      </c>
      <c r="I239" s="7" t="s">
        <v>432</v>
      </c>
      <c r="J239" s="7" t="s">
        <v>24</v>
      </c>
      <c r="K239" s="7">
        <v>44633</v>
      </c>
      <c r="L239" s="7">
        <v>44936</v>
      </c>
      <c r="M239" s="7" t="s">
        <v>26</v>
      </c>
    </row>
    <row r="240" ht="71.25" spans="1:13">
      <c r="A240" s="6">
        <v>237</v>
      </c>
      <c r="B240" s="7" t="s">
        <v>433</v>
      </c>
      <c r="C240" s="7" t="s">
        <v>19</v>
      </c>
      <c r="D240" s="7" t="s">
        <v>394</v>
      </c>
      <c r="E240" s="7" t="s">
        <v>395</v>
      </c>
      <c r="F240" s="7" t="s">
        <v>434</v>
      </c>
      <c r="G240" s="7" t="s">
        <v>435</v>
      </c>
      <c r="H240" s="7" t="s">
        <v>431</v>
      </c>
      <c r="I240" s="7" t="s">
        <v>436</v>
      </c>
      <c r="J240" s="7" t="s">
        <v>24</v>
      </c>
      <c r="K240" s="7">
        <v>44692</v>
      </c>
      <c r="L240" s="7">
        <v>44938</v>
      </c>
      <c r="M240" s="7" t="s">
        <v>26</v>
      </c>
    </row>
    <row r="241" ht="85.5" spans="1:13">
      <c r="A241" s="6">
        <v>238</v>
      </c>
      <c r="B241" s="7" t="s">
        <v>413</v>
      </c>
      <c r="C241" s="7" t="s">
        <v>19</v>
      </c>
      <c r="D241" s="7" t="s">
        <v>437</v>
      </c>
      <c r="E241" s="7" t="s">
        <v>438</v>
      </c>
      <c r="F241" s="7" t="s">
        <v>439</v>
      </c>
      <c r="G241" s="7" t="s">
        <v>440</v>
      </c>
      <c r="H241" s="7" t="s">
        <v>441</v>
      </c>
      <c r="I241" s="7" t="s">
        <v>442</v>
      </c>
      <c r="J241" s="7" t="s">
        <v>24</v>
      </c>
      <c r="K241" s="7">
        <v>45047</v>
      </c>
      <c r="L241" s="7">
        <v>45068</v>
      </c>
      <c r="M241" s="7" t="s">
        <v>26</v>
      </c>
    </row>
    <row r="242" ht="156.75" spans="1:13">
      <c r="A242" s="6">
        <v>239</v>
      </c>
      <c r="B242" s="7" t="s">
        <v>413</v>
      </c>
      <c r="C242" s="7" t="s">
        <v>19</v>
      </c>
      <c r="D242" s="7" t="s">
        <v>443</v>
      </c>
      <c r="E242" s="7" t="s">
        <v>444</v>
      </c>
      <c r="F242" s="7" t="s">
        <v>424</v>
      </c>
      <c r="G242" s="7" t="s">
        <v>425</v>
      </c>
      <c r="H242" s="7" t="s">
        <v>426</v>
      </c>
      <c r="I242" s="7" t="s">
        <v>427</v>
      </c>
      <c r="J242" s="7" t="s">
        <v>24</v>
      </c>
      <c r="K242" s="7">
        <v>44958</v>
      </c>
      <c r="L242" s="7">
        <v>45068</v>
      </c>
      <c r="M242" s="7" t="s">
        <v>26</v>
      </c>
    </row>
    <row r="243" ht="42.75" spans="1:13">
      <c r="A243" s="6">
        <v>240</v>
      </c>
      <c r="B243" s="7" t="s">
        <v>445</v>
      </c>
      <c r="C243" s="7" t="s">
        <v>50</v>
      </c>
      <c r="D243" s="7" t="s">
        <v>291</v>
      </c>
      <c r="E243" s="7" t="s">
        <v>446</v>
      </c>
      <c r="F243" s="7" t="s">
        <v>291</v>
      </c>
      <c r="G243" s="7" t="s">
        <v>446</v>
      </c>
      <c r="H243" s="7" t="s">
        <v>293</v>
      </c>
      <c r="I243" s="7" t="s">
        <v>294</v>
      </c>
      <c r="J243" s="7" t="s">
        <v>24</v>
      </c>
      <c r="K243" s="47" t="s">
        <v>447</v>
      </c>
      <c r="L243" s="7">
        <v>45118</v>
      </c>
      <c r="M243" s="7" t="s">
        <v>26</v>
      </c>
    </row>
    <row r="244" ht="42.75" spans="1:13">
      <c r="A244" s="6">
        <v>241</v>
      </c>
      <c r="B244" s="7" t="s">
        <v>445</v>
      </c>
      <c r="C244" s="7" t="s">
        <v>50</v>
      </c>
      <c r="D244" s="7" t="s">
        <v>296</v>
      </c>
      <c r="E244" s="7" t="s">
        <v>448</v>
      </c>
      <c r="F244" s="7" t="s">
        <v>296</v>
      </c>
      <c r="G244" s="7" t="s">
        <v>448</v>
      </c>
      <c r="H244" s="7" t="s">
        <v>298</v>
      </c>
      <c r="I244" s="7" t="s">
        <v>294</v>
      </c>
      <c r="J244" s="7" t="s">
        <v>24</v>
      </c>
      <c r="K244" s="7">
        <v>45117</v>
      </c>
      <c r="L244" s="7">
        <v>45118</v>
      </c>
      <c r="M244" s="7" t="s">
        <v>26</v>
      </c>
    </row>
    <row r="245" ht="57" spans="1:13">
      <c r="A245" s="6">
        <v>242</v>
      </c>
      <c r="B245" s="7" t="s">
        <v>445</v>
      </c>
      <c r="C245" s="7" t="s">
        <v>50</v>
      </c>
      <c r="D245" s="7" t="s">
        <v>300</v>
      </c>
      <c r="E245" s="7" t="s">
        <v>449</v>
      </c>
      <c r="F245" s="7" t="s">
        <v>300</v>
      </c>
      <c r="G245" s="7" t="s">
        <v>449</v>
      </c>
      <c r="H245" s="7" t="s">
        <v>293</v>
      </c>
      <c r="I245" s="7" t="s">
        <v>294</v>
      </c>
      <c r="J245" s="7" t="s">
        <v>24</v>
      </c>
      <c r="K245" s="7">
        <v>45100</v>
      </c>
      <c r="L245" s="7">
        <v>45117</v>
      </c>
      <c r="M245" s="7" t="s">
        <v>26</v>
      </c>
    </row>
    <row r="246" ht="42.75" spans="1:13">
      <c r="A246" s="6">
        <v>243</v>
      </c>
      <c r="B246" s="7" t="s">
        <v>445</v>
      </c>
      <c r="C246" s="7" t="s">
        <v>50</v>
      </c>
      <c r="D246" s="7" t="s">
        <v>302</v>
      </c>
      <c r="E246" s="7" t="s">
        <v>450</v>
      </c>
      <c r="F246" s="7" t="s">
        <v>302</v>
      </c>
      <c r="G246" s="7" t="s">
        <v>450</v>
      </c>
      <c r="H246" s="7" t="s">
        <v>293</v>
      </c>
      <c r="I246" s="7" t="s">
        <v>303</v>
      </c>
      <c r="J246" s="7" t="s">
        <v>24</v>
      </c>
      <c r="K246" s="7" t="s">
        <v>304</v>
      </c>
      <c r="L246" s="7">
        <v>45117</v>
      </c>
      <c r="M246" s="7" t="s">
        <v>26</v>
      </c>
    </row>
    <row r="247" ht="42.75" spans="1:13">
      <c r="A247" s="6">
        <v>244</v>
      </c>
      <c r="B247" s="7" t="s">
        <v>445</v>
      </c>
      <c r="C247" s="7" t="s">
        <v>50</v>
      </c>
      <c r="D247" s="7" t="s">
        <v>306</v>
      </c>
      <c r="E247" s="7" t="s">
        <v>451</v>
      </c>
      <c r="F247" s="7" t="s">
        <v>306</v>
      </c>
      <c r="G247" s="7" t="s">
        <v>451</v>
      </c>
      <c r="H247" s="7" t="s">
        <v>293</v>
      </c>
      <c r="I247" s="7" t="s">
        <v>308</v>
      </c>
      <c r="J247" s="7" t="s">
        <v>24</v>
      </c>
      <c r="K247" s="7">
        <v>45105</v>
      </c>
      <c r="L247" s="7">
        <v>45118</v>
      </c>
      <c r="M247" s="7" t="s">
        <v>26</v>
      </c>
    </row>
    <row r="248" ht="71.25" spans="1:13">
      <c r="A248" s="6">
        <v>245</v>
      </c>
      <c r="B248" s="7" t="s">
        <v>452</v>
      </c>
      <c r="C248" s="7" t="s">
        <v>50</v>
      </c>
      <c r="D248" s="7" t="s">
        <v>453</v>
      </c>
      <c r="E248" s="7" t="s">
        <v>454</v>
      </c>
      <c r="F248" s="7" t="s">
        <v>453</v>
      </c>
      <c r="G248" s="7" t="s">
        <v>454</v>
      </c>
      <c r="H248" s="7" t="s">
        <v>22</v>
      </c>
      <c r="I248" s="7" t="s">
        <v>455</v>
      </c>
      <c r="J248" s="7" t="s">
        <v>24</v>
      </c>
      <c r="K248" s="7">
        <v>44977</v>
      </c>
      <c r="L248" s="7">
        <v>44978</v>
      </c>
      <c r="M248" s="7" t="s">
        <v>26</v>
      </c>
    </row>
    <row r="249" ht="57" spans="1:13">
      <c r="A249" s="6">
        <v>246</v>
      </c>
      <c r="B249" s="7" t="s">
        <v>452</v>
      </c>
      <c r="C249" s="7" t="s">
        <v>50</v>
      </c>
      <c r="D249" s="7" t="s">
        <v>456</v>
      </c>
      <c r="E249" s="7" t="s">
        <v>457</v>
      </c>
      <c r="F249" s="7" t="s">
        <v>456</v>
      </c>
      <c r="G249" s="7" t="s">
        <v>457</v>
      </c>
      <c r="H249" s="7" t="s">
        <v>22</v>
      </c>
      <c r="I249" s="7" t="s">
        <v>458</v>
      </c>
      <c r="J249" s="7" t="s">
        <v>24</v>
      </c>
      <c r="K249" s="7">
        <v>44977</v>
      </c>
      <c r="L249" s="7">
        <v>44978</v>
      </c>
      <c r="M249" s="7" t="s">
        <v>26</v>
      </c>
    </row>
    <row r="250" ht="57" spans="1:13">
      <c r="A250" s="6">
        <v>247</v>
      </c>
      <c r="B250" s="7" t="s">
        <v>452</v>
      </c>
      <c r="C250" s="7" t="s">
        <v>50</v>
      </c>
      <c r="D250" s="7" t="s">
        <v>459</v>
      </c>
      <c r="E250" s="7" t="s">
        <v>460</v>
      </c>
      <c r="F250" s="7" t="s">
        <v>459</v>
      </c>
      <c r="G250" s="7" t="s">
        <v>460</v>
      </c>
      <c r="H250" s="7" t="s">
        <v>22</v>
      </c>
      <c r="I250" s="7" t="s">
        <v>461</v>
      </c>
      <c r="J250" s="7" t="s">
        <v>24</v>
      </c>
      <c r="K250" s="7">
        <v>44972</v>
      </c>
      <c r="L250" s="7">
        <v>44978</v>
      </c>
      <c r="M250" s="7" t="s">
        <v>26</v>
      </c>
    </row>
    <row r="251" ht="57" spans="1:13">
      <c r="A251" s="6">
        <v>248</v>
      </c>
      <c r="B251" s="7" t="s">
        <v>452</v>
      </c>
      <c r="C251" s="7" t="s">
        <v>50</v>
      </c>
      <c r="D251" s="7" t="s">
        <v>462</v>
      </c>
      <c r="E251" s="7" t="s">
        <v>463</v>
      </c>
      <c r="F251" s="7" t="s">
        <v>462</v>
      </c>
      <c r="G251" s="7" t="s">
        <v>463</v>
      </c>
      <c r="H251" s="7" t="s">
        <v>22</v>
      </c>
      <c r="I251" s="7" t="s">
        <v>464</v>
      </c>
      <c r="J251" s="7" t="s">
        <v>24</v>
      </c>
      <c r="K251" s="7">
        <v>44977</v>
      </c>
      <c r="L251" s="7">
        <v>44978</v>
      </c>
      <c r="M251" s="7" t="s">
        <v>26</v>
      </c>
    </row>
    <row r="252" ht="57" spans="1:13">
      <c r="A252" s="6">
        <v>249</v>
      </c>
      <c r="B252" s="7" t="s">
        <v>452</v>
      </c>
      <c r="C252" s="7" t="s">
        <v>50</v>
      </c>
      <c r="D252" s="7" t="s">
        <v>465</v>
      </c>
      <c r="E252" s="7" t="s">
        <v>466</v>
      </c>
      <c r="F252" s="7" t="s">
        <v>465</v>
      </c>
      <c r="G252" s="7" t="s">
        <v>466</v>
      </c>
      <c r="H252" s="7" t="s">
        <v>22</v>
      </c>
      <c r="I252" s="7" t="s">
        <v>467</v>
      </c>
      <c r="J252" s="7" t="s">
        <v>24</v>
      </c>
      <c r="K252" s="7">
        <v>44977</v>
      </c>
      <c r="L252" s="7">
        <v>44978</v>
      </c>
      <c r="M252" s="7" t="s">
        <v>26</v>
      </c>
    </row>
    <row r="253" ht="85.5" spans="1:13">
      <c r="A253" s="6">
        <v>250</v>
      </c>
      <c r="B253" s="7" t="s">
        <v>468</v>
      </c>
      <c r="C253" s="7" t="s">
        <v>19</v>
      </c>
      <c r="D253" s="7" t="s">
        <v>469</v>
      </c>
      <c r="E253" s="7" t="s">
        <v>470</v>
      </c>
      <c r="F253" s="7" t="s">
        <v>471</v>
      </c>
      <c r="G253" s="7" t="s">
        <v>472</v>
      </c>
      <c r="H253" s="7" t="s">
        <v>22</v>
      </c>
      <c r="I253" s="7" t="s">
        <v>473</v>
      </c>
      <c r="J253" s="7" t="s">
        <v>24</v>
      </c>
      <c r="K253" s="7" t="s">
        <v>22</v>
      </c>
      <c r="L253" s="7" t="s">
        <v>474</v>
      </c>
      <c r="M253" s="7" t="s">
        <v>26</v>
      </c>
    </row>
    <row r="254" ht="57" spans="1:13">
      <c r="A254" s="6">
        <v>251</v>
      </c>
      <c r="B254" s="7" t="s">
        <v>468</v>
      </c>
      <c r="C254" s="7" t="s">
        <v>19</v>
      </c>
      <c r="D254" s="7" t="s">
        <v>475</v>
      </c>
      <c r="E254" s="7" t="s">
        <v>476</v>
      </c>
      <c r="F254" s="7" t="s">
        <v>477</v>
      </c>
      <c r="G254" s="7" t="s">
        <v>478</v>
      </c>
      <c r="H254" s="7" t="s">
        <v>22</v>
      </c>
      <c r="I254" s="7" t="s">
        <v>479</v>
      </c>
      <c r="J254" s="7" t="s">
        <v>24</v>
      </c>
      <c r="K254" s="7" t="s">
        <v>480</v>
      </c>
      <c r="L254" s="7" t="s">
        <v>474</v>
      </c>
      <c r="M254" s="7" t="s">
        <v>26</v>
      </c>
    </row>
    <row r="255" ht="99.75" spans="1:13">
      <c r="A255" s="6">
        <v>252</v>
      </c>
      <c r="B255" s="7" t="s">
        <v>468</v>
      </c>
      <c r="C255" s="7" t="s">
        <v>19</v>
      </c>
      <c r="D255" s="7" t="s">
        <v>481</v>
      </c>
      <c r="E255" s="7" t="s">
        <v>482</v>
      </c>
      <c r="F255" s="7" t="s">
        <v>483</v>
      </c>
      <c r="G255" s="7" t="s">
        <v>484</v>
      </c>
      <c r="H255" s="7" t="s">
        <v>22</v>
      </c>
      <c r="I255" s="7" t="s">
        <v>485</v>
      </c>
      <c r="J255" s="7" t="s">
        <v>24</v>
      </c>
      <c r="K255" s="7" t="s">
        <v>486</v>
      </c>
      <c r="L255" s="7" t="s">
        <v>487</v>
      </c>
      <c r="M255" s="7" t="s">
        <v>26</v>
      </c>
    </row>
    <row r="256" ht="85.5" spans="1:13">
      <c r="A256" s="6">
        <v>253</v>
      </c>
      <c r="B256" s="7" t="s">
        <v>468</v>
      </c>
      <c r="C256" s="7" t="s">
        <v>19</v>
      </c>
      <c r="D256" s="7" t="s">
        <v>481</v>
      </c>
      <c r="E256" s="7" t="s">
        <v>482</v>
      </c>
      <c r="F256" s="7" t="s">
        <v>488</v>
      </c>
      <c r="G256" s="7" t="s">
        <v>489</v>
      </c>
      <c r="H256" s="7" t="s">
        <v>22</v>
      </c>
      <c r="I256" s="7" t="s">
        <v>490</v>
      </c>
      <c r="J256" s="7" t="s">
        <v>24</v>
      </c>
      <c r="K256" s="7" t="s">
        <v>486</v>
      </c>
      <c r="L256" s="7" t="s">
        <v>487</v>
      </c>
      <c r="M256" s="7" t="s">
        <v>26</v>
      </c>
    </row>
    <row r="257" ht="99.75" spans="1:13">
      <c r="A257" s="6">
        <v>254</v>
      </c>
      <c r="B257" s="7" t="s">
        <v>468</v>
      </c>
      <c r="C257" s="7" t="s">
        <v>19</v>
      </c>
      <c r="D257" s="7" t="s">
        <v>491</v>
      </c>
      <c r="E257" s="7" t="s">
        <v>492</v>
      </c>
      <c r="F257" s="7" t="s">
        <v>493</v>
      </c>
      <c r="G257" s="7" t="s">
        <v>494</v>
      </c>
      <c r="H257" s="7" t="s">
        <v>22</v>
      </c>
      <c r="I257" s="7" t="s">
        <v>495</v>
      </c>
      <c r="J257" s="7" t="s">
        <v>24</v>
      </c>
      <c r="K257" s="7" t="s">
        <v>496</v>
      </c>
      <c r="L257" s="7" t="s">
        <v>487</v>
      </c>
      <c r="M257" s="7" t="s">
        <v>26</v>
      </c>
    </row>
    <row r="258" ht="71.25" spans="1:13">
      <c r="A258" s="6">
        <v>255</v>
      </c>
      <c r="B258" s="7" t="s">
        <v>468</v>
      </c>
      <c r="C258" s="7" t="s">
        <v>19</v>
      </c>
      <c r="D258" s="7" t="s">
        <v>497</v>
      </c>
      <c r="E258" s="7" t="s">
        <v>498</v>
      </c>
      <c r="F258" s="7" t="s">
        <v>499</v>
      </c>
      <c r="G258" s="7" t="s">
        <v>500</v>
      </c>
      <c r="H258" s="7" t="s">
        <v>22</v>
      </c>
      <c r="I258" s="7" t="s">
        <v>501</v>
      </c>
      <c r="J258" s="7" t="s">
        <v>24</v>
      </c>
      <c r="K258" s="7" t="s">
        <v>502</v>
      </c>
      <c r="L258" s="7" t="s">
        <v>503</v>
      </c>
      <c r="M258" s="7" t="s">
        <v>26</v>
      </c>
    </row>
    <row r="259" ht="85.5" spans="1:13">
      <c r="A259" s="6">
        <v>256</v>
      </c>
      <c r="B259" s="7" t="s">
        <v>468</v>
      </c>
      <c r="C259" s="7" t="s">
        <v>19</v>
      </c>
      <c r="D259" s="7" t="s">
        <v>504</v>
      </c>
      <c r="E259" s="7" t="s">
        <v>505</v>
      </c>
      <c r="F259" s="7" t="s">
        <v>499</v>
      </c>
      <c r="G259" s="7" t="s">
        <v>500</v>
      </c>
      <c r="H259" s="7" t="s">
        <v>22</v>
      </c>
      <c r="I259" s="7" t="s">
        <v>506</v>
      </c>
      <c r="J259" s="7" t="s">
        <v>24</v>
      </c>
      <c r="K259" s="7" t="s">
        <v>507</v>
      </c>
      <c r="L259" s="7" t="s">
        <v>503</v>
      </c>
      <c r="M259" s="7" t="s">
        <v>26</v>
      </c>
    </row>
    <row r="260" ht="42.75" spans="1:13">
      <c r="A260" s="6">
        <v>257</v>
      </c>
      <c r="B260" s="7" t="s">
        <v>468</v>
      </c>
      <c r="C260" s="7" t="s">
        <v>19</v>
      </c>
      <c r="D260" s="7" t="s">
        <v>504</v>
      </c>
      <c r="E260" s="7" t="s">
        <v>505</v>
      </c>
      <c r="F260" s="7" t="s">
        <v>477</v>
      </c>
      <c r="G260" s="7" t="s">
        <v>478</v>
      </c>
      <c r="H260" s="7" t="s">
        <v>22</v>
      </c>
      <c r="I260" s="7" t="s">
        <v>508</v>
      </c>
      <c r="J260" s="7" t="s">
        <v>24</v>
      </c>
      <c r="K260" s="7" t="s">
        <v>509</v>
      </c>
      <c r="L260" s="7" t="s">
        <v>503</v>
      </c>
      <c r="M260" s="7" t="s">
        <v>26</v>
      </c>
    </row>
    <row r="261" ht="71.25" spans="1:13">
      <c r="A261" s="6">
        <v>258</v>
      </c>
      <c r="B261" s="7" t="s">
        <v>468</v>
      </c>
      <c r="C261" s="7" t="s">
        <v>19</v>
      </c>
      <c r="D261" s="7" t="s">
        <v>510</v>
      </c>
      <c r="E261" s="7" t="s">
        <v>511</v>
      </c>
      <c r="F261" s="7" t="s">
        <v>499</v>
      </c>
      <c r="G261" s="7" t="s">
        <v>500</v>
      </c>
      <c r="H261" s="7" t="s">
        <v>22</v>
      </c>
      <c r="I261" s="7" t="s">
        <v>512</v>
      </c>
      <c r="J261" s="7" t="s">
        <v>24</v>
      </c>
      <c r="K261" s="7" t="s">
        <v>513</v>
      </c>
      <c r="L261" s="7" t="s">
        <v>503</v>
      </c>
      <c r="M261" s="7" t="s">
        <v>26</v>
      </c>
    </row>
    <row r="262" ht="71.25" spans="1:13">
      <c r="A262" s="6">
        <v>259</v>
      </c>
      <c r="B262" s="7" t="s">
        <v>468</v>
      </c>
      <c r="C262" s="7" t="s">
        <v>19</v>
      </c>
      <c r="D262" s="7" t="s">
        <v>514</v>
      </c>
      <c r="E262" s="7" t="s">
        <v>515</v>
      </c>
      <c r="F262" s="7" t="s">
        <v>516</v>
      </c>
      <c r="G262" s="7" t="s">
        <v>517</v>
      </c>
      <c r="H262" s="7" t="s">
        <v>22</v>
      </c>
      <c r="I262" s="7" t="s">
        <v>518</v>
      </c>
      <c r="J262" s="7" t="s">
        <v>24</v>
      </c>
      <c r="K262" s="7" t="s">
        <v>519</v>
      </c>
      <c r="L262" s="7" t="s">
        <v>503</v>
      </c>
      <c r="M262" s="7" t="s">
        <v>26</v>
      </c>
    </row>
    <row r="263" ht="85.5" spans="1:13">
      <c r="A263" s="6">
        <v>260</v>
      </c>
      <c r="B263" s="7" t="s">
        <v>520</v>
      </c>
      <c r="C263" s="7" t="s">
        <v>19</v>
      </c>
      <c r="D263" s="7" t="s">
        <v>521</v>
      </c>
      <c r="E263" s="7" t="s">
        <v>522</v>
      </c>
      <c r="F263" s="7" t="s">
        <v>521</v>
      </c>
      <c r="G263" s="7" t="s">
        <v>522</v>
      </c>
      <c r="H263" s="7" t="s">
        <v>22</v>
      </c>
      <c r="I263" s="7" t="s">
        <v>523</v>
      </c>
      <c r="J263" s="7" t="s">
        <v>24</v>
      </c>
      <c r="K263" s="7" t="s">
        <v>524</v>
      </c>
      <c r="L263" s="7" t="s">
        <v>525</v>
      </c>
      <c r="M263" s="7" t="s">
        <v>26</v>
      </c>
    </row>
    <row r="264" ht="85.5" spans="1:13">
      <c r="A264" s="6">
        <v>261</v>
      </c>
      <c r="B264" s="7" t="s">
        <v>520</v>
      </c>
      <c r="C264" s="7" t="s">
        <v>19</v>
      </c>
      <c r="D264" s="7" t="s">
        <v>526</v>
      </c>
      <c r="E264" s="7" t="s">
        <v>527</v>
      </c>
      <c r="F264" s="7" t="s">
        <v>528</v>
      </c>
      <c r="G264" s="7" t="s">
        <v>529</v>
      </c>
      <c r="H264" s="7" t="s">
        <v>22</v>
      </c>
      <c r="I264" s="7" t="s">
        <v>530</v>
      </c>
      <c r="J264" s="7" t="s">
        <v>24</v>
      </c>
      <c r="K264" s="7" t="s">
        <v>531</v>
      </c>
      <c r="L264" s="7" t="s">
        <v>525</v>
      </c>
      <c r="M264" s="7" t="s">
        <v>26</v>
      </c>
    </row>
    <row r="265" ht="85.5" spans="1:13">
      <c r="A265" s="6">
        <v>262</v>
      </c>
      <c r="B265" s="7" t="s">
        <v>520</v>
      </c>
      <c r="C265" s="7" t="s">
        <v>19</v>
      </c>
      <c r="D265" s="7" t="s">
        <v>521</v>
      </c>
      <c r="E265" s="7" t="s">
        <v>522</v>
      </c>
      <c r="F265" s="7" t="s">
        <v>521</v>
      </c>
      <c r="G265" s="7" t="s">
        <v>522</v>
      </c>
      <c r="H265" s="7" t="s">
        <v>22</v>
      </c>
      <c r="I265" s="7" t="s">
        <v>532</v>
      </c>
      <c r="J265" s="7" t="s">
        <v>24</v>
      </c>
      <c r="K265" s="7" t="s">
        <v>524</v>
      </c>
      <c r="L265" s="7" t="s">
        <v>525</v>
      </c>
      <c r="M265" s="7" t="s">
        <v>26</v>
      </c>
    </row>
    <row r="266" ht="85.5" spans="1:13">
      <c r="A266" s="6">
        <v>263</v>
      </c>
      <c r="B266" s="7" t="s">
        <v>520</v>
      </c>
      <c r="C266" s="7" t="s">
        <v>19</v>
      </c>
      <c r="D266" s="7" t="s">
        <v>526</v>
      </c>
      <c r="E266" s="7" t="s">
        <v>527</v>
      </c>
      <c r="F266" s="7" t="s">
        <v>528</v>
      </c>
      <c r="G266" s="7" t="s">
        <v>529</v>
      </c>
      <c r="H266" s="7" t="s">
        <v>22</v>
      </c>
      <c r="I266" s="7" t="s">
        <v>533</v>
      </c>
      <c r="J266" s="7" t="s">
        <v>24</v>
      </c>
      <c r="K266" s="7" t="s">
        <v>531</v>
      </c>
      <c r="L266" s="7" t="s">
        <v>525</v>
      </c>
      <c r="M266" s="7" t="s">
        <v>26</v>
      </c>
    </row>
    <row r="267" ht="85.5" spans="1:13">
      <c r="A267" s="6">
        <v>264</v>
      </c>
      <c r="B267" s="7" t="s">
        <v>520</v>
      </c>
      <c r="C267" s="7" t="s">
        <v>19</v>
      </c>
      <c r="D267" s="7" t="s">
        <v>534</v>
      </c>
      <c r="E267" s="7" t="s">
        <v>535</v>
      </c>
      <c r="F267" s="7" t="s">
        <v>536</v>
      </c>
      <c r="G267" s="7" t="s">
        <v>537</v>
      </c>
      <c r="H267" s="7" t="s">
        <v>22</v>
      </c>
      <c r="I267" s="7" t="s">
        <v>538</v>
      </c>
      <c r="J267" s="7" t="s">
        <v>24</v>
      </c>
      <c r="K267" s="7" t="s">
        <v>539</v>
      </c>
      <c r="L267" s="7" t="s">
        <v>540</v>
      </c>
      <c r="M267" s="7" t="s">
        <v>26</v>
      </c>
    </row>
    <row r="268" ht="57" spans="1:13">
      <c r="A268" s="6">
        <v>265</v>
      </c>
      <c r="B268" s="7" t="s">
        <v>541</v>
      </c>
      <c r="C268" s="7" t="s">
        <v>19</v>
      </c>
      <c r="D268" s="7" t="s">
        <v>534</v>
      </c>
      <c r="E268" s="7" t="s">
        <v>535</v>
      </c>
      <c r="F268" s="7" t="s">
        <v>542</v>
      </c>
      <c r="G268" s="7" t="s">
        <v>543</v>
      </c>
      <c r="H268" s="7" t="s">
        <v>22</v>
      </c>
      <c r="I268" s="7" t="s">
        <v>544</v>
      </c>
      <c r="J268" s="7" t="s">
        <v>24</v>
      </c>
      <c r="K268" s="7" t="s">
        <v>22</v>
      </c>
      <c r="L268" s="7" t="s">
        <v>540</v>
      </c>
      <c r="M268" s="7" t="s">
        <v>26</v>
      </c>
    </row>
    <row r="269" ht="57" spans="1:13">
      <c r="A269" s="6">
        <v>266</v>
      </c>
      <c r="B269" s="7" t="s">
        <v>541</v>
      </c>
      <c r="C269" s="7" t="s">
        <v>19</v>
      </c>
      <c r="D269" s="7" t="s">
        <v>534</v>
      </c>
      <c r="E269" s="7" t="s">
        <v>535</v>
      </c>
      <c r="F269" s="7" t="s">
        <v>545</v>
      </c>
      <c r="G269" s="7" t="s">
        <v>546</v>
      </c>
      <c r="H269" s="7" t="s">
        <v>22</v>
      </c>
      <c r="I269" s="7" t="s">
        <v>547</v>
      </c>
      <c r="J269" s="7" t="s">
        <v>24</v>
      </c>
      <c r="K269" s="7" t="s">
        <v>548</v>
      </c>
      <c r="L269" s="7" t="s">
        <v>540</v>
      </c>
      <c r="M269" s="7" t="s">
        <v>26</v>
      </c>
    </row>
    <row r="270" ht="71.25" spans="1:13">
      <c r="A270" s="6">
        <v>267</v>
      </c>
      <c r="B270" s="7" t="s">
        <v>549</v>
      </c>
      <c r="C270" s="7" t="s">
        <v>19</v>
      </c>
      <c r="D270" s="7" t="s">
        <v>550</v>
      </c>
      <c r="E270" s="7" t="s">
        <v>551</v>
      </c>
      <c r="F270" s="7" t="s">
        <v>552</v>
      </c>
      <c r="G270" s="7" t="s">
        <v>553</v>
      </c>
      <c r="H270" s="7" t="s">
        <v>22</v>
      </c>
      <c r="I270" s="7" t="s">
        <v>554</v>
      </c>
      <c r="J270" s="7" t="s">
        <v>24</v>
      </c>
      <c r="K270" s="7" t="s">
        <v>555</v>
      </c>
      <c r="L270" s="7" t="s">
        <v>525</v>
      </c>
      <c r="M270" s="7" t="s">
        <v>26</v>
      </c>
    </row>
    <row r="271" ht="42.75" spans="1:13">
      <c r="A271" s="6">
        <v>268</v>
      </c>
      <c r="B271" s="7" t="s">
        <v>549</v>
      </c>
      <c r="C271" s="7" t="s">
        <v>19</v>
      </c>
      <c r="D271" s="7" t="s">
        <v>550</v>
      </c>
      <c r="E271" s="7" t="s">
        <v>551</v>
      </c>
      <c r="F271" s="7" t="s">
        <v>556</v>
      </c>
      <c r="G271" s="7" t="s">
        <v>557</v>
      </c>
      <c r="H271" s="7" t="s">
        <v>22</v>
      </c>
      <c r="I271" s="7" t="s">
        <v>558</v>
      </c>
      <c r="J271" s="7" t="s">
        <v>24</v>
      </c>
      <c r="K271" s="7" t="s">
        <v>559</v>
      </c>
      <c r="L271" s="7" t="s">
        <v>525</v>
      </c>
      <c r="M271" s="7" t="s">
        <v>26</v>
      </c>
    </row>
    <row r="272" ht="42.75" spans="1:13">
      <c r="A272" s="6">
        <v>269</v>
      </c>
      <c r="B272" s="7" t="s">
        <v>549</v>
      </c>
      <c r="C272" s="7" t="s">
        <v>19</v>
      </c>
      <c r="D272" s="7" t="s">
        <v>550</v>
      </c>
      <c r="E272" s="7" t="s">
        <v>551</v>
      </c>
      <c r="F272" s="7" t="s">
        <v>556</v>
      </c>
      <c r="G272" s="7" t="s">
        <v>557</v>
      </c>
      <c r="H272" s="7" t="s">
        <v>22</v>
      </c>
      <c r="I272" s="7" t="s">
        <v>560</v>
      </c>
      <c r="J272" s="7" t="s">
        <v>24</v>
      </c>
      <c r="K272" s="7" t="s">
        <v>561</v>
      </c>
      <c r="L272" s="7" t="s">
        <v>525</v>
      </c>
      <c r="M272" s="7" t="s">
        <v>26</v>
      </c>
    </row>
    <row r="273" ht="57" spans="1:13">
      <c r="A273" s="6">
        <v>270</v>
      </c>
      <c r="B273" s="7" t="s">
        <v>549</v>
      </c>
      <c r="C273" s="7" t="s">
        <v>19</v>
      </c>
      <c r="D273" s="7" t="s">
        <v>550</v>
      </c>
      <c r="E273" s="7" t="s">
        <v>551</v>
      </c>
      <c r="F273" s="7" t="s">
        <v>562</v>
      </c>
      <c r="G273" s="7" t="s">
        <v>563</v>
      </c>
      <c r="H273" s="7" t="s">
        <v>22</v>
      </c>
      <c r="I273" s="7" t="s">
        <v>564</v>
      </c>
      <c r="J273" s="7" t="s">
        <v>24</v>
      </c>
      <c r="K273" s="7" t="s">
        <v>22</v>
      </c>
      <c r="L273" s="7" t="s">
        <v>525</v>
      </c>
      <c r="M273" s="7" t="s">
        <v>26</v>
      </c>
    </row>
    <row r="274" ht="42.75" spans="1:13">
      <c r="A274" s="6">
        <v>271</v>
      </c>
      <c r="B274" s="7" t="s">
        <v>549</v>
      </c>
      <c r="C274" s="7" t="s">
        <v>19</v>
      </c>
      <c r="D274" s="7" t="s">
        <v>550</v>
      </c>
      <c r="E274" s="7" t="s">
        <v>551</v>
      </c>
      <c r="F274" s="7" t="s">
        <v>556</v>
      </c>
      <c r="G274" s="7" t="s">
        <v>557</v>
      </c>
      <c r="H274" s="7" t="s">
        <v>22</v>
      </c>
      <c r="I274" s="7" t="s">
        <v>565</v>
      </c>
      <c r="J274" s="7" t="s">
        <v>24</v>
      </c>
      <c r="K274" s="7" t="s">
        <v>566</v>
      </c>
      <c r="L274" s="7" t="s">
        <v>525</v>
      </c>
      <c r="M274" s="7" t="s">
        <v>26</v>
      </c>
    </row>
    <row r="275" ht="42.75" spans="1:13">
      <c r="A275" s="6">
        <v>272</v>
      </c>
      <c r="B275" s="7" t="s">
        <v>541</v>
      </c>
      <c r="C275" s="7" t="s">
        <v>19</v>
      </c>
      <c r="D275" s="7" t="s">
        <v>567</v>
      </c>
      <c r="E275" s="7" t="s">
        <v>568</v>
      </c>
      <c r="F275" s="7" t="s">
        <v>569</v>
      </c>
      <c r="G275" s="7" t="s">
        <v>570</v>
      </c>
      <c r="H275" s="7" t="s">
        <v>22</v>
      </c>
      <c r="I275" s="7" t="s">
        <v>571</v>
      </c>
      <c r="J275" s="7" t="s">
        <v>24</v>
      </c>
      <c r="K275" s="7" t="s">
        <v>572</v>
      </c>
      <c r="L275" s="7" t="s">
        <v>573</v>
      </c>
      <c r="M275" s="7" t="s">
        <v>26</v>
      </c>
    </row>
    <row r="276" ht="42.75" spans="1:13">
      <c r="A276" s="6">
        <v>273</v>
      </c>
      <c r="B276" s="7" t="s">
        <v>541</v>
      </c>
      <c r="C276" s="7" t="s">
        <v>19</v>
      </c>
      <c r="D276" s="7" t="s">
        <v>567</v>
      </c>
      <c r="E276" s="7" t="s">
        <v>568</v>
      </c>
      <c r="F276" s="7" t="s">
        <v>574</v>
      </c>
      <c r="G276" s="7" t="s">
        <v>575</v>
      </c>
      <c r="H276" s="7" t="s">
        <v>22</v>
      </c>
      <c r="I276" s="7" t="s">
        <v>576</v>
      </c>
      <c r="J276" s="7" t="s">
        <v>24</v>
      </c>
      <c r="K276" s="7" t="s">
        <v>572</v>
      </c>
      <c r="L276" s="7" t="s">
        <v>573</v>
      </c>
      <c r="M276" s="7" t="s">
        <v>26</v>
      </c>
    </row>
    <row r="277" ht="42.75" spans="1:13">
      <c r="A277" s="6">
        <v>274</v>
      </c>
      <c r="B277" s="7" t="s">
        <v>541</v>
      </c>
      <c r="C277" s="7" t="s">
        <v>19</v>
      </c>
      <c r="D277" s="7" t="s">
        <v>567</v>
      </c>
      <c r="E277" s="7" t="s">
        <v>568</v>
      </c>
      <c r="F277" s="7" t="s">
        <v>574</v>
      </c>
      <c r="G277" s="7" t="s">
        <v>575</v>
      </c>
      <c r="H277" s="7" t="s">
        <v>22</v>
      </c>
      <c r="I277" s="7" t="s">
        <v>576</v>
      </c>
      <c r="J277" s="7" t="s">
        <v>24</v>
      </c>
      <c r="K277" s="7" t="s">
        <v>572</v>
      </c>
      <c r="L277" s="7" t="s">
        <v>573</v>
      </c>
      <c r="M277" s="7" t="s">
        <v>26</v>
      </c>
    </row>
    <row r="278" ht="42.75" spans="1:13">
      <c r="A278" s="6">
        <v>275</v>
      </c>
      <c r="B278" s="7" t="s">
        <v>352</v>
      </c>
      <c r="C278" s="7" t="s">
        <v>19</v>
      </c>
      <c r="D278" s="7" t="s">
        <v>577</v>
      </c>
      <c r="E278" s="7" t="s">
        <v>578</v>
      </c>
      <c r="F278" s="7" t="s">
        <v>22</v>
      </c>
      <c r="G278" s="7" t="s">
        <v>22</v>
      </c>
      <c r="H278" s="7" t="s">
        <v>355</v>
      </c>
      <c r="I278" s="7" t="s">
        <v>22</v>
      </c>
      <c r="J278" s="7" t="s">
        <v>24</v>
      </c>
      <c r="K278" s="7" t="s">
        <v>22</v>
      </c>
      <c r="L278" s="7">
        <v>45119</v>
      </c>
      <c r="M278" s="7" t="s">
        <v>26</v>
      </c>
    </row>
    <row r="279" ht="57" spans="1:13">
      <c r="A279" s="6">
        <v>276</v>
      </c>
      <c r="B279" s="7" t="s">
        <v>352</v>
      </c>
      <c r="C279" s="7" t="s">
        <v>19</v>
      </c>
      <c r="D279" s="7" t="s">
        <v>579</v>
      </c>
      <c r="E279" s="7" t="s">
        <v>580</v>
      </c>
      <c r="F279" s="7" t="s">
        <v>22</v>
      </c>
      <c r="G279" s="7" t="s">
        <v>22</v>
      </c>
      <c r="H279" s="7" t="s">
        <v>355</v>
      </c>
      <c r="I279" s="7" t="s">
        <v>22</v>
      </c>
      <c r="J279" s="7" t="s">
        <v>24</v>
      </c>
      <c r="K279" s="7" t="s">
        <v>22</v>
      </c>
      <c r="L279" s="7">
        <v>45119</v>
      </c>
      <c r="M279" s="7" t="s">
        <v>26</v>
      </c>
    </row>
    <row r="280" ht="42.75" spans="1:13">
      <c r="A280" s="6">
        <v>277</v>
      </c>
      <c r="B280" s="7" t="s">
        <v>352</v>
      </c>
      <c r="C280" s="7" t="s">
        <v>19</v>
      </c>
      <c r="D280" s="7" t="s">
        <v>581</v>
      </c>
      <c r="E280" s="7" t="s">
        <v>582</v>
      </c>
      <c r="F280" s="7" t="s">
        <v>22</v>
      </c>
      <c r="G280" s="7" t="s">
        <v>22</v>
      </c>
      <c r="H280" s="7" t="s">
        <v>355</v>
      </c>
      <c r="I280" s="7" t="s">
        <v>22</v>
      </c>
      <c r="J280" s="7" t="s">
        <v>24</v>
      </c>
      <c r="K280" s="7" t="s">
        <v>22</v>
      </c>
      <c r="L280" s="7">
        <v>45119</v>
      </c>
      <c r="M280" s="7" t="s">
        <v>26</v>
      </c>
    </row>
    <row r="281" ht="28.5" spans="1:13">
      <c r="A281" s="6">
        <v>278</v>
      </c>
      <c r="B281" s="7" t="s">
        <v>352</v>
      </c>
      <c r="C281" s="7" t="s">
        <v>19</v>
      </c>
      <c r="D281" s="7" t="s">
        <v>583</v>
      </c>
      <c r="E281" s="7" t="s">
        <v>584</v>
      </c>
      <c r="F281" s="7" t="s">
        <v>22</v>
      </c>
      <c r="G281" s="7" t="s">
        <v>22</v>
      </c>
      <c r="H281" s="7" t="s">
        <v>355</v>
      </c>
      <c r="I281" s="7" t="s">
        <v>22</v>
      </c>
      <c r="J281" s="7" t="s">
        <v>24</v>
      </c>
      <c r="K281" s="7" t="s">
        <v>22</v>
      </c>
      <c r="L281" s="7">
        <v>45119</v>
      </c>
      <c r="M281" s="7" t="s">
        <v>26</v>
      </c>
    </row>
    <row r="282" ht="42.75" spans="1:13">
      <c r="A282" s="6">
        <v>279</v>
      </c>
      <c r="B282" s="7" t="s">
        <v>352</v>
      </c>
      <c r="C282" s="7" t="s">
        <v>19</v>
      </c>
      <c r="D282" s="7" t="s">
        <v>585</v>
      </c>
      <c r="E282" s="7" t="s">
        <v>586</v>
      </c>
      <c r="F282" s="7" t="s">
        <v>22</v>
      </c>
      <c r="G282" s="7" t="s">
        <v>22</v>
      </c>
      <c r="H282" s="7" t="s">
        <v>355</v>
      </c>
      <c r="I282" s="7" t="s">
        <v>22</v>
      </c>
      <c r="J282" s="7" t="s">
        <v>24</v>
      </c>
      <c r="K282" s="7" t="s">
        <v>22</v>
      </c>
      <c r="L282" s="7">
        <v>45119</v>
      </c>
      <c r="M282" s="7" t="s">
        <v>26</v>
      </c>
    </row>
    <row r="283" ht="42.75" spans="1:13">
      <c r="A283" s="6">
        <v>280</v>
      </c>
      <c r="B283" s="7" t="s">
        <v>352</v>
      </c>
      <c r="C283" s="7" t="s">
        <v>19</v>
      </c>
      <c r="D283" s="7" t="s">
        <v>587</v>
      </c>
      <c r="E283" s="7" t="s">
        <v>588</v>
      </c>
      <c r="F283" s="7" t="s">
        <v>22</v>
      </c>
      <c r="G283" s="7" t="s">
        <v>22</v>
      </c>
      <c r="H283" s="7" t="s">
        <v>355</v>
      </c>
      <c r="I283" s="7" t="s">
        <v>22</v>
      </c>
      <c r="J283" s="7" t="s">
        <v>24</v>
      </c>
      <c r="K283" s="7" t="s">
        <v>22</v>
      </c>
      <c r="L283" s="7">
        <v>45119</v>
      </c>
      <c r="M283" s="7" t="s">
        <v>26</v>
      </c>
    </row>
    <row r="284" ht="42.75" spans="1:13">
      <c r="A284" s="6">
        <v>281</v>
      </c>
      <c r="B284" s="7" t="s">
        <v>352</v>
      </c>
      <c r="C284" s="7" t="s">
        <v>19</v>
      </c>
      <c r="D284" s="7" t="s">
        <v>589</v>
      </c>
      <c r="E284" s="7" t="s">
        <v>590</v>
      </c>
      <c r="F284" s="7" t="s">
        <v>22</v>
      </c>
      <c r="G284" s="7" t="s">
        <v>22</v>
      </c>
      <c r="H284" s="7" t="s">
        <v>355</v>
      </c>
      <c r="I284" s="7" t="s">
        <v>22</v>
      </c>
      <c r="J284" s="7" t="s">
        <v>24</v>
      </c>
      <c r="K284" s="7" t="s">
        <v>22</v>
      </c>
      <c r="L284" s="7">
        <v>45120</v>
      </c>
      <c r="M284" s="7" t="s">
        <v>26</v>
      </c>
    </row>
    <row r="285" ht="57" spans="1:13">
      <c r="A285" s="6">
        <v>282</v>
      </c>
      <c r="B285" s="7" t="s">
        <v>352</v>
      </c>
      <c r="C285" s="7" t="s">
        <v>19</v>
      </c>
      <c r="D285" s="7" t="s">
        <v>591</v>
      </c>
      <c r="E285" s="7" t="s">
        <v>592</v>
      </c>
      <c r="F285" s="7" t="s">
        <v>22</v>
      </c>
      <c r="G285" s="7" t="s">
        <v>22</v>
      </c>
      <c r="H285" s="7" t="s">
        <v>355</v>
      </c>
      <c r="I285" s="7" t="s">
        <v>22</v>
      </c>
      <c r="J285" s="7" t="s">
        <v>24</v>
      </c>
      <c r="K285" s="7" t="s">
        <v>22</v>
      </c>
      <c r="L285" s="7">
        <v>45120</v>
      </c>
      <c r="M285" s="7" t="s">
        <v>26</v>
      </c>
    </row>
    <row r="286" ht="28.5" spans="1:13">
      <c r="A286" s="6">
        <v>283</v>
      </c>
      <c r="B286" s="7" t="s">
        <v>352</v>
      </c>
      <c r="C286" s="7" t="s">
        <v>19</v>
      </c>
      <c r="D286" s="7" t="s">
        <v>593</v>
      </c>
      <c r="E286" s="7" t="s">
        <v>594</v>
      </c>
      <c r="F286" s="7" t="s">
        <v>22</v>
      </c>
      <c r="G286" s="7" t="s">
        <v>22</v>
      </c>
      <c r="H286" s="7" t="s">
        <v>355</v>
      </c>
      <c r="I286" s="7" t="s">
        <v>22</v>
      </c>
      <c r="J286" s="7" t="s">
        <v>24</v>
      </c>
      <c r="K286" s="7" t="s">
        <v>22</v>
      </c>
      <c r="L286" s="7">
        <v>45120</v>
      </c>
      <c r="M286" s="7" t="s">
        <v>26</v>
      </c>
    </row>
    <row r="287" ht="57" spans="1:13">
      <c r="A287" s="6">
        <v>284</v>
      </c>
      <c r="B287" s="7" t="s">
        <v>352</v>
      </c>
      <c r="C287" s="7" t="s">
        <v>19</v>
      </c>
      <c r="D287" s="7" t="s">
        <v>595</v>
      </c>
      <c r="E287" s="7" t="s">
        <v>596</v>
      </c>
      <c r="F287" s="7" t="s">
        <v>22</v>
      </c>
      <c r="G287" s="7" t="s">
        <v>22</v>
      </c>
      <c r="H287" s="7" t="s">
        <v>355</v>
      </c>
      <c r="I287" s="7" t="s">
        <v>22</v>
      </c>
      <c r="J287" s="7" t="s">
        <v>24</v>
      </c>
      <c r="K287" s="7" t="s">
        <v>22</v>
      </c>
      <c r="L287" s="7">
        <v>45119</v>
      </c>
      <c r="M287" s="7" t="s">
        <v>26</v>
      </c>
    </row>
    <row r="288" ht="28.5" spans="1:13">
      <c r="A288" s="6">
        <v>285</v>
      </c>
      <c r="B288" s="7" t="s">
        <v>352</v>
      </c>
      <c r="C288" s="7" t="s">
        <v>19</v>
      </c>
      <c r="D288" s="7" t="s">
        <v>597</v>
      </c>
      <c r="E288" s="7" t="s">
        <v>598</v>
      </c>
      <c r="F288" s="7" t="s">
        <v>22</v>
      </c>
      <c r="G288" s="7" t="s">
        <v>22</v>
      </c>
      <c r="H288" s="7" t="s">
        <v>355</v>
      </c>
      <c r="I288" s="7" t="s">
        <v>22</v>
      </c>
      <c r="J288" s="7" t="s">
        <v>24</v>
      </c>
      <c r="K288" s="7" t="s">
        <v>22</v>
      </c>
      <c r="L288" s="7">
        <v>45119</v>
      </c>
      <c r="M288" s="7" t="s">
        <v>26</v>
      </c>
    </row>
    <row r="289" ht="42.75" spans="1:13">
      <c r="A289" s="6">
        <v>286</v>
      </c>
      <c r="B289" s="7" t="s">
        <v>352</v>
      </c>
      <c r="C289" s="7" t="s">
        <v>19</v>
      </c>
      <c r="D289" s="7" t="s">
        <v>599</v>
      </c>
      <c r="E289" s="7" t="s">
        <v>600</v>
      </c>
      <c r="F289" s="7" t="s">
        <v>22</v>
      </c>
      <c r="G289" s="7" t="s">
        <v>22</v>
      </c>
      <c r="H289" s="7" t="s">
        <v>355</v>
      </c>
      <c r="I289" s="7" t="s">
        <v>22</v>
      </c>
      <c r="J289" s="7" t="s">
        <v>24</v>
      </c>
      <c r="K289" s="7" t="s">
        <v>22</v>
      </c>
      <c r="L289" s="7">
        <v>45119</v>
      </c>
      <c r="M289" s="7" t="s">
        <v>26</v>
      </c>
    </row>
    <row r="290" ht="28.5" spans="1:13">
      <c r="A290" s="6">
        <v>287</v>
      </c>
      <c r="B290" s="7" t="s">
        <v>352</v>
      </c>
      <c r="C290" s="7" t="s">
        <v>19</v>
      </c>
      <c r="D290" s="7" t="s">
        <v>601</v>
      </c>
      <c r="E290" s="7" t="s">
        <v>602</v>
      </c>
      <c r="F290" s="7" t="s">
        <v>22</v>
      </c>
      <c r="G290" s="7" t="s">
        <v>22</v>
      </c>
      <c r="H290" s="7" t="s">
        <v>355</v>
      </c>
      <c r="I290" s="7" t="s">
        <v>22</v>
      </c>
      <c r="J290" s="7" t="s">
        <v>24</v>
      </c>
      <c r="K290" s="7" t="s">
        <v>22</v>
      </c>
      <c r="L290" s="7">
        <v>45119</v>
      </c>
      <c r="M290" s="7" t="s">
        <v>26</v>
      </c>
    </row>
    <row r="291" ht="42.75" spans="1:13">
      <c r="A291" s="6">
        <v>288</v>
      </c>
      <c r="B291" s="7" t="s">
        <v>352</v>
      </c>
      <c r="C291" s="7" t="s">
        <v>19</v>
      </c>
      <c r="D291" s="7" t="s">
        <v>603</v>
      </c>
      <c r="E291" s="7" t="s">
        <v>604</v>
      </c>
      <c r="F291" s="7" t="s">
        <v>22</v>
      </c>
      <c r="G291" s="7" t="s">
        <v>22</v>
      </c>
      <c r="H291" s="7" t="s">
        <v>355</v>
      </c>
      <c r="I291" s="7" t="s">
        <v>22</v>
      </c>
      <c r="J291" s="7" t="s">
        <v>24</v>
      </c>
      <c r="K291" s="7" t="s">
        <v>22</v>
      </c>
      <c r="L291" s="7">
        <v>45119</v>
      </c>
      <c r="M291" s="7" t="s">
        <v>26</v>
      </c>
    </row>
    <row r="292" ht="28.5" spans="1:13">
      <c r="A292" s="6">
        <v>289</v>
      </c>
      <c r="B292" s="7" t="s">
        <v>352</v>
      </c>
      <c r="C292" s="7" t="s">
        <v>19</v>
      </c>
      <c r="D292" s="7" t="s">
        <v>605</v>
      </c>
      <c r="E292" s="7" t="s">
        <v>606</v>
      </c>
      <c r="F292" s="7" t="s">
        <v>22</v>
      </c>
      <c r="G292" s="7" t="s">
        <v>22</v>
      </c>
      <c r="H292" s="7" t="s">
        <v>355</v>
      </c>
      <c r="I292" s="7" t="s">
        <v>22</v>
      </c>
      <c r="J292" s="7" t="s">
        <v>24</v>
      </c>
      <c r="K292" s="7" t="s">
        <v>22</v>
      </c>
      <c r="L292" s="7">
        <v>45120</v>
      </c>
      <c r="M292" s="7" t="s">
        <v>26</v>
      </c>
    </row>
    <row r="293" ht="42.75" spans="1:13">
      <c r="A293" s="6">
        <v>290</v>
      </c>
      <c r="B293" s="7" t="s">
        <v>352</v>
      </c>
      <c r="C293" s="7" t="s">
        <v>19</v>
      </c>
      <c r="D293" s="7" t="s">
        <v>607</v>
      </c>
      <c r="E293" s="7" t="s">
        <v>608</v>
      </c>
      <c r="F293" s="7" t="s">
        <v>22</v>
      </c>
      <c r="G293" s="7" t="s">
        <v>22</v>
      </c>
      <c r="H293" s="7" t="s">
        <v>355</v>
      </c>
      <c r="I293" s="7" t="s">
        <v>22</v>
      </c>
      <c r="J293" s="7" t="s">
        <v>24</v>
      </c>
      <c r="K293" s="7" t="s">
        <v>22</v>
      </c>
      <c r="L293" s="7">
        <v>45120</v>
      </c>
      <c r="M293" s="7" t="s">
        <v>26</v>
      </c>
    </row>
    <row r="294" ht="57" spans="1:13">
      <c r="A294" s="6">
        <v>291</v>
      </c>
      <c r="B294" s="7" t="s">
        <v>352</v>
      </c>
      <c r="C294" s="7" t="s">
        <v>19</v>
      </c>
      <c r="D294" s="7" t="s">
        <v>609</v>
      </c>
      <c r="E294" s="7" t="s">
        <v>610</v>
      </c>
      <c r="F294" s="7" t="s">
        <v>22</v>
      </c>
      <c r="G294" s="7" t="s">
        <v>22</v>
      </c>
      <c r="H294" s="7" t="s">
        <v>355</v>
      </c>
      <c r="I294" s="7" t="s">
        <v>22</v>
      </c>
      <c r="J294" s="7" t="s">
        <v>24</v>
      </c>
      <c r="K294" s="7" t="s">
        <v>22</v>
      </c>
      <c r="L294" s="7">
        <v>45120</v>
      </c>
      <c r="M294" s="7" t="s">
        <v>26</v>
      </c>
    </row>
    <row r="295" ht="42.75" spans="1:13">
      <c r="A295" s="6">
        <v>292</v>
      </c>
      <c r="B295" s="7" t="s">
        <v>352</v>
      </c>
      <c r="C295" s="7" t="s">
        <v>19</v>
      </c>
      <c r="D295" s="7" t="s">
        <v>611</v>
      </c>
      <c r="E295" s="7" t="s">
        <v>612</v>
      </c>
      <c r="F295" s="7" t="s">
        <v>22</v>
      </c>
      <c r="G295" s="7" t="s">
        <v>22</v>
      </c>
      <c r="H295" s="7" t="s">
        <v>355</v>
      </c>
      <c r="I295" s="7" t="s">
        <v>22</v>
      </c>
      <c r="J295" s="7" t="s">
        <v>24</v>
      </c>
      <c r="K295" s="7" t="s">
        <v>22</v>
      </c>
      <c r="L295" s="7">
        <v>45120</v>
      </c>
      <c r="M295" s="7" t="s">
        <v>26</v>
      </c>
    </row>
    <row r="296" ht="42.75" spans="1:13">
      <c r="A296" s="6">
        <v>293</v>
      </c>
      <c r="B296" s="7" t="s">
        <v>352</v>
      </c>
      <c r="C296" s="7" t="s">
        <v>19</v>
      </c>
      <c r="D296" s="7" t="s">
        <v>613</v>
      </c>
      <c r="E296" s="7" t="s">
        <v>614</v>
      </c>
      <c r="F296" s="7" t="s">
        <v>22</v>
      </c>
      <c r="G296" s="7" t="s">
        <v>22</v>
      </c>
      <c r="H296" s="7" t="s">
        <v>355</v>
      </c>
      <c r="I296" s="7" t="s">
        <v>22</v>
      </c>
      <c r="J296" s="7" t="s">
        <v>24</v>
      </c>
      <c r="K296" s="7" t="s">
        <v>22</v>
      </c>
      <c r="L296" s="7">
        <v>45133</v>
      </c>
      <c r="M296" s="7" t="s">
        <v>26</v>
      </c>
    </row>
    <row r="297" ht="42.75" spans="1:13">
      <c r="A297" s="6">
        <v>294</v>
      </c>
      <c r="B297" s="7" t="s">
        <v>352</v>
      </c>
      <c r="C297" s="7" t="s">
        <v>19</v>
      </c>
      <c r="D297" s="7" t="s">
        <v>615</v>
      </c>
      <c r="E297" s="7" t="s">
        <v>616</v>
      </c>
      <c r="F297" s="7" t="s">
        <v>22</v>
      </c>
      <c r="G297" s="7" t="s">
        <v>22</v>
      </c>
      <c r="H297" s="7" t="s">
        <v>355</v>
      </c>
      <c r="I297" s="7" t="s">
        <v>22</v>
      </c>
      <c r="J297" s="7" t="s">
        <v>24</v>
      </c>
      <c r="K297" s="7" t="s">
        <v>22</v>
      </c>
      <c r="L297" s="7">
        <v>45133</v>
      </c>
      <c r="M297" s="7" t="s">
        <v>26</v>
      </c>
    </row>
    <row r="298" ht="28.5" spans="1:13">
      <c r="A298" s="6">
        <v>295</v>
      </c>
      <c r="B298" s="7" t="s">
        <v>352</v>
      </c>
      <c r="C298" s="7" t="s">
        <v>19</v>
      </c>
      <c r="D298" s="7" t="s">
        <v>353</v>
      </c>
      <c r="E298" s="7" t="s">
        <v>354</v>
      </c>
      <c r="F298" s="7" t="s">
        <v>22</v>
      </c>
      <c r="G298" s="7" t="s">
        <v>22</v>
      </c>
      <c r="H298" s="7" t="s">
        <v>355</v>
      </c>
      <c r="I298" s="7" t="s">
        <v>22</v>
      </c>
      <c r="J298" s="7" t="s">
        <v>24</v>
      </c>
      <c r="K298" s="7" t="s">
        <v>22</v>
      </c>
      <c r="L298" s="7">
        <v>45134</v>
      </c>
      <c r="M298" s="7" t="s">
        <v>26</v>
      </c>
    </row>
    <row r="299" ht="28.5" spans="1:13">
      <c r="A299" s="6">
        <v>296</v>
      </c>
      <c r="B299" s="7" t="s">
        <v>352</v>
      </c>
      <c r="C299" s="7" t="s">
        <v>19</v>
      </c>
      <c r="D299" s="7" t="s">
        <v>356</v>
      </c>
      <c r="E299" s="7" t="s">
        <v>357</v>
      </c>
      <c r="F299" s="7" t="s">
        <v>22</v>
      </c>
      <c r="G299" s="7" t="s">
        <v>22</v>
      </c>
      <c r="H299" s="7" t="s">
        <v>355</v>
      </c>
      <c r="I299" s="7" t="s">
        <v>22</v>
      </c>
      <c r="J299" s="7" t="s">
        <v>24</v>
      </c>
      <c r="K299" s="7" t="s">
        <v>22</v>
      </c>
      <c r="L299" s="7">
        <v>45134</v>
      </c>
      <c r="M299" s="7" t="s">
        <v>26</v>
      </c>
    </row>
    <row r="300" ht="42.75" spans="1:13">
      <c r="A300" s="6">
        <v>297</v>
      </c>
      <c r="B300" s="7" t="s">
        <v>352</v>
      </c>
      <c r="C300" s="7" t="s">
        <v>19</v>
      </c>
      <c r="D300" s="7" t="s">
        <v>358</v>
      </c>
      <c r="E300" s="7" t="s">
        <v>359</v>
      </c>
      <c r="F300" s="7" t="s">
        <v>22</v>
      </c>
      <c r="G300" s="7" t="s">
        <v>22</v>
      </c>
      <c r="H300" s="7" t="s">
        <v>355</v>
      </c>
      <c r="I300" s="7" t="s">
        <v>22</v>
      </c>
      <c r="J300" s="7" t="s">
        <v>24</v>
      </c>
      <c r="K300" s="7" t="s">
        <v>22</v>
      </c>
      <c r="L300" s="7">
        <v>45134</v>
      </c>
      <c r="M300" s="7" t="s">
        <v>26</v>
      </c>
    </row>
    <row r="301" ht="42.75" spans="1:13">
      <c r="A301" s="6">
        <v>298</v>
      </c>
      <c r="B301" s="7" t="s">
        <v>352</v>
      </c>
      <c r="C301" s="7" t="s">
        <v>19</v>
      </c>
      <c r="D301" s="7" t="s">
        <v>360</v>
      </c>
      <c r="E301" s="7" t="s">
        <v>361</v>
      </c>
      <c r="F301" s="7" t="s">
        <v>22</v>
      </c>
      <c r="G301" s="7" t="s">
        <v>22</v>
      </c>
      <c r="H301" s="7" t="s">
        <v>355</v>
      </c>
      <c r="I301" s="7" t="s">
        <v>22</v>
      </c>
      <c r="J301" s="7" t="s">
        <v>24</v>
      </c>
      <c r="K301" s="7" t="s">
        <v>22</v>
      </c>
      <c r="L301" s="7">
        <v>45134</v>
      </c>
      <c r="M301" s="7" t="s">
        <v>26</v>
      </c>
    </row>
    <row r="302" ht="42.75" spans="1:13">
      <c r="A302" s="6">
        <v>299</v>
      </c>
      <c r="B302" s="7" t="s">
        <v>352</v>
      </c>
      <c r="C302" s="7" t="s">
        <v>19</v>
      </c>
      <c r="D302" s="7" t="s">
        <v>617</v>
      </c>
      <c r="E302" s="7" t="s">
        <v>618</v>
      </c>
      <c r="F302" s="7" t="s">
        <v>22</v>
      </c>
      <c r="G302" s="7" t="s">
        <v>22</v>
      </c>
      <c r="H302" s="7" t="s">
        <v>355</v>
      </c>
      <c r="I302" s="7" t="s">
        <v>22</v>
      </c>
      <c r="J302" s="7" t="s">
        <v>24</v>
      </c>
      <c r="K302" s="7" t="s">
        <v>22</v>
      </c>
      <c r="L302" s="7">
        <v>45154</v>
      </c>
      <c r="M302" s="7" t="s">
        <v>26</v>
      </c>
    </row>
    <row r="303" ht="57" spans="1:13">
      <c r="A303" s="6">
        <v>300</v>
      </c>
      <c r="B303" s="7" t="s">
        <v>619</v>
      </c>
      <c r="C303" s="7" t="s">
        <v>50</v>
      </c>
      <c r="D303" s="7" t="s">
        <v>620</v>
      </c>
      <c r="E303" s="7" t="s">
        <v>621</v>
      </c>
      <c r="F303" s="7" t="s">
        <v>620</v>
      </c>
      <c r="G303" s="7" t="s">
        <v>34</v>
      </c>
      <c r="H303" s="7" t="s">
        <v>22</v>
      </c>
      <c r="I303" s="7" t="s">
        <v>622</v>
      </c>
      <c r="J303" s="7" t="s">
        <v>24</v>
      </c>
      <c r="K303" s="7" t="s">
        <v>623</v>
      </c>
      <c r="L303" s="7" t="s">
        <v>624</v>
      </c>
      <c r="M303" s="7" t="s">
        <v>26</v>
      </c>
    </row>
    <row r="304" ht="57" spans="1:13">
      <c r="A304" s="6">
        <v>301</v>
      </c>
      <c r="B304" s="7" t="s">
        <v>619</v>
      </c>
      <c r="C304" s="7" t="s">
        <v>50</v>
      </c>
      <c r="D304" s="7" t="s">
        <v>625</v>
      </c>
      <c r="E304" s="7" t="s">
        <v>626</v>
      </c>
      <c r="F304" s="7" t="s">
        <v>625</v>
      </c>
      <c r="G304" s="7" t="s">
        <v>34</v>
      </c>
      <c r="H304" s="7" t="s">
        <v>627</v>
      </c>
      <c r="I304" s="7" t="s">
        <v>622</v>
      </c>
      <c r="J304" s="7" t="s">
        <v>24</v>
      </c>
      <c r="K304" s="7" t="s">
        <v>628</v>
      </c>
      <c r="L304" s="7" t="s">
        <v>624</v>
      </c>
      <c r="M304" s="7" t="s">
        <v>26</v>
      </c>
    </row>
    <row r="305" ht="85.5" spans="1:13">
      <c r="A305" s="6">
        <v>302</v>
      </c>
      <c r="B305" s="7" t="s">
        <v>629</v>
      </c>
      <c r="C305" s="7" t="s">
        <v>50</v>
      </c>
      <c r="D305" s="7" t="s">
        <v>630</v>
      </c>
      <c r="E305" s="7" t="s">
        <v>631</v>
      </c>
      <c r="F305" s="7" t="s">
        <v>630</v>
      </c>
      <c r="G305" s="7" t="s">
        <v>34</v>
      </c>
      <c r="H305" s="7" t="s">
        <v>632</v>
      </c>
      <c r="I305" s="7" t="s">
        <v>633</v>
      </c>
      <c r="J305" s="7" t="s">
        <v>24</v>
      </c>
      <c r="K305" s="7" t="s">
        <v>634</v>
      </c>
      <c r="L305" s="7" t="s">
        <v>634</v>
      </c>
      <c r="M305" s="7" t="s">
        <v>26</v>
      </c>
    </row>
    <row r="306" ht="28.5" spans="1:13">
      <c r="A306" s="6">
        <v>303</v>
      </c>
      <c r="B306" s="7" t="s">
        <v>635</v>
      </c>
      <c r="C306" s="7" t="s">
        <v>50</v>
      </c>
      <c r="D306" s="7" t="s">
        <v>636</v>
      </c>
      <c r="E306" s="7" t="s">
        <v>626</v>
      </c>
      <c r="F306" s="7" t="s">
        <v>636</v>
      </c>
      <c r="G306" s="7" t="s">
        <v>34</v>
      </c>
      <c r="H306" s="7" t="s">
        <v>637</v>
      </c>
      <c r="I306" s="7" t="s">
        <v>638</v>
      </c>
      <c r="J306" s="7" t="s">
        <v>24</v>
      </c>
      <c r="K306" s="7" t="s">
        <v>639</v>
      </c>
      <c r="L306" s="7" t="s">
        <v>634</v>
      </c>
      <c r="M306" s="7" t="s">
        <v>26</v>
      </c>
    </row>
    <row r="307" ht="71.25" spans="1:13">
      <c r="A307" s="6">
        <v>304</v>
      </c>
      <c r="B307" s="7" t="s">
        <v>640</v>
      </c>
      <c r="C307" s="7" t="s">
        <v>50</v>
      </c>
      <c r="D307" s="7" t="s">
        <v>641</v>
      </c>
      <c r="E307" s="7" t="s">
        <v>626</v>
      </c>
      <c r="F307" s="7" t="s">
        <v>641</v>
      </c>
      <c r="G307" s="7" t="s">
        <v>34</v>
      </c>
      <c r="H307" s="7" t="s">
        <v>642</v>
      </c>
      <c r="I307" s="7" t="s">
        <v>643</v>
      </c>
      <c r="J307" s="7" t="s">
        <v>24</v>
      </c>
      <c r="K307" s="7" t="s">
        <v>644</v>
      </c>
      <c r="L307" s="7" t="s">
        <v>634</v>
      </c>
      <c r="M307" s="7" t="s">
        <v>26</v>
      </c>
    </row>
    <row r="308" ht="42.75" spans="1:13">
      <c r="A308" s="6">
        <v>305</v>
      </c>
      <c r="B308" s="7" t="s">
        <v>645</v>
      </c>
      <c r="C308" s="7" t="s">
        <v>50</v>
      </c>
      <c r="D308" s="7" t="s">
        <v>646</v>
      </c>
      <c r="E308" s="7" t="s">
        <v>647</v>
      </c>
      <c r="F308" s="7" t="s">
        <v>646</v>
      </c>
      <c r="G308" s="7" t="s">
        <v>34</v>
      </c>
      <c r="H308" s="7" t="s">
        <v>22</v>
      </c>
      <c r="I308" s="7" t="s">
        <v>648</v>
      </c>
      <c r="J308" s="7" t="s">
        <v>24</v>
      </c>
      <c r="K308" s="7" t="s">
        <v>649</v>
      </c>
      <c r="L308" s="7" t="s">
        <v>649</v>
      </c>
      <c r="M308" s="7" t="s">
        <v>26</v>
      </c>
    </row>
    <row r="309" ht="42.75" spans="1:13">
      <c r="A309" s="6">
        <v>306</v>
      </c>
      <c r="B309" s="7" t="s">
        <v>650</v>
      </c>
      <c r="C309" s="7" t="s">
        <v>19</v>
      </c>
      <c r="D309" s="7" t="s">
        <v>651</v>
      </c>
      <c r="E309" s="7" t="s">
        <v>652</v>
      </c>
      <c r="F309" s="7" t="s">
        <v>653</v>
      </c>
      <c r="G309" s="7" t="s">
        <v>273</v>
      </c>
      <c r="H309" s="7" t="s">
        <v>654</v>
      </c>
      <c r="I309" s="7" t="s">
        <v>655</v>
      </c>
      <c r="J309" s="7" t="s">
        <v>22</v>
      </c>
      <c r="K309" s="7" t="s">
        <v>656</v>
      </c>
      <c r="L309" s="7" t="s">
        <v>657</v>
      </c>
      <c r="M309" s="7" t="s">
        <v>26</v>
      </c>
    </row>
    <row r="310" ht="42.75" spans="1:13">
      <c r="A310" s="6">
        <v>307</v>
      </c>
      <c r="B310" s="7" t="s">
        <v>658</v>
      </c>
      <c r="C310" s="7" t="s">
        <v>19</v>
      </c>
      <c r="D310" s="7" t="s">
        <v>659</v>
      </c>
      <c r="E310" s="7" t="s">
        <v>652</v>
      </c>
      <c r="F310" s="7" t="s">
        <v>660</v>
      </c>
      <c r="G310" s="7" t="s">
        <v>661</v>
      </c>
      <c r="H310" s="7" t="s">
        <v>662</v>
      </c>
      <c r="I310" s="7" t="s">
        <v>663</v>
      </c>
      <c r="J310" s="7" t="s">
        <v>26</v>
      </c>
      <c r="K310" s="7" t="s">
        <v>664</v>
      </c>
      <c r="L310" s="7" t="s">
        <v>657</v>
      </c>
      <c r="M310" s="7" t="s">
        <v>26</v>
      </c>
    </row>
    <row r="311" ht="42.75" spans="1:13">
      <c r="A311" s="6">
        <v>308</v>
      </c>
      <c r="B311" s="7" t="s">
        <v>665</v>
      </c>
      <c r="C311" s="7" t="s">
        <v>19</v>
      </c>
      <c r="D311" s="7" t="s">
        <v>666</v>
      </c>
      <c r="E311" s="7" t="s">
        <v>652</v>
      </c>
      <c r="F311" s="7" t="s">
        <v>667</v>
      </c>
      <c r="G311" s="7" t="s">
        <v>661</v>
      </c>
      <c r="H311" s="7" t="s">
        <v>668</v>
      </c>
      <c r="I311" s="7" t="s">
        <v>669</v>
      </c>
      <c r="J311" s="7" t="s">
        <v>26</v>
      </c>
      <c r="K311" s="7" t="s">
        <v>670</v>
      </c>
      <c r="L311" s="7" t="s">
        <v>657</v>
      </c>
      <c r="M311" s="7" t="s">
        <v>26</v>
      </c>
    </row>
    <row r="312" ht="42.75" spans="1:13">
      <c r="A312" s="6">
        <v>309</v>
      </c>
      <c r="B312" s="7" t="s">
        <v>671</v>
      </c>
      <c r="C312" s="7" t="s">
        <v>19</v>
      </c>
      <c r="D312" s="7" t="s">
        <v>672</v>
      </c>
      <c r="E312" s="7" t="s">
        <v>157</v>
      </c>
      <c r="F312" s="7" t="s">
        <v>673</v>
      </c>
      <c r="G312" s="7" t="s">
        <v>674</v>
      </c>
      <c r="H312" s="7" t="s">
        <v>675</v>
      </c>
      <c r="I312" s="7" t="s">
        <v>676</v>
      </c>
      <c r="J312" s="7" t="s">
        <v>26</v>
      </c>
      <c r="K312" s="7" t="s">
        <v>548</v>
      </c>
      <c r="L312" s="7" t="s">
        <v>677</v>
      </c>
      <c r="M312" s="7" t="s">
        <v>26</v>
      </c>
    </row>
    <row r="313" ht="42.75" spans="1:13">
      <c r="A313" s="6">
        <v>310</v>
      </c>
      <c r="B313" s="7" t="s">
        <v>678</v>
      </c>
      <c r="C313" s="7" t="s">
        <v>19</v>
      </c>
      <c r="D313" s="7" t="s">
        <v>679</v>
      </c>
      <c r="E313" s="7" t="s">
        <v>157</v>
      </c>
      <c r="F313" s="7" t="s">
        <v>680</v>
      </c>
      <c r="G313" s="7" t="s">
        <v>681</v>
      </c>
      <c r="H313" s="7" t="s">
        <v>682</v>
      </c>
      <c r="I313" s="7" t="s">
        <v>683</v>
      </c>
      <c r="J313" s="7" t="s">
        <v>26</v>
      </c>
      <c r="K313" s="7" t="s">
        <v>684</v>
      </c>
      <c r="L313" s="7" t="s">
        <v>677</v>
      </c>
      <c r="M313" s="7" t="s">
        <v>26</v>
      </c>
    </row>
    <row r="314" ht="42.75" spans="1:13">
      <c r="A314" s="6">
        <v>311</v>
      </c>
      <c r="B314" s="7" t="s">
        <v>685</v>
      </c>
      <c r="C314" s="7" t="s">
        <v>19</v>
      </c>
      <c r="D314" s="7" t="s">
        <v>686</v>
      </c>
      <c r="E314" s="7" t="s">
        <v>34</v>
      </c>
      <c r="F314" s="7" t="s">
        <v>687</v>
      </c>
      <c r="G314" s="7" t="s">
        <v>104</v>
      </c>
      <c r="H314" s="7" t="s">
        <v>688</v>
      </c>
      <c r="I314" s="7" t="s">
        <v>689</v>
      </c>
      <c r="J314" s="7" t="s">
        <v>690</v>
      </c>
      <c r="K314" s="7" t="s">
        <v>691</v>
      </c>
      <c r="L314" s="7" t="s">
        <v>692</v>
      </c>
      <c r="M314" s="7" t="s">
        <v>693</v>
      </c>
    </row>
    <row r="315" ht="42.75" spans="1:13">
      <c r="A315" s="6">
        <v>312</v>
      </c>
      <c r="B315" s="7" t="s">
        <v>694</v>
      </c>
      <c r="C315" s="7" t="s">
        <v>19</v>
      </c>
      <c r="D315" s="7" t="s">
        <v>695</v>
      </c>
      <c r="E315" s="7" t="s">
        <v>34</v>
      </c>
      <c r="F315" s="7" t="s">
        <v>696</v>
      </c>
      <c r="G315" s="7" t="s">
        <v>697</v>
      </c>
      <c r="H315" s="7" t="s">
        <v>698</v>
      </c>
      <c r="I315" s="7" t="s">
        <v>699</v>
      </c>
      <c r="J315" s="7" t="s">
        <v>690</v>
      </c>
      <c r="K315" s="7" t="s">
        <v>691</v>
      </c>
      <c r="L315" s="7" t="s">
        <v>692</v>
      </c>
      <c r="M315" s="7" t="s">
        <v>693</v>
      </c>
    </row>
    <row r="316" ht="42.75" spans="1:13">
      <c r="A316" s="6">
        <v>313</v>
      </c>
      <c r="B316" s="7" t="s">
        <v>700</v>
      </c>
      <c r="C316" s="7" t="s">
        <v>19</v>
      </c>
      <c r="D316" s="7" t="s">
        <v>701</v>
      </c>
      <c r="E316" s="7" t="s">
        <v>34</v>
      </c>
      <c r="F316" s="7" t="s">
        <v>702</v>
      </c>
      <c r="G316" s="7" t="s">
        <v>703</v>
      </c>
      <c r="H316" s="7" t="s">
        <v>704</v>
      </c>
      <c r="I316" s="7" t="s">
        <v>705</v>
      </c>
      <c r="J316" s="7" t="s">
        <v>706</v>
      </c>
      <c r="K316" s="7" t="s">
        <v>707</v>
      </c>
      <c r="L316" s="7" t="s">
        <v>708</v>
      </c>
      <c r="M316" s="7" t="s">
        <v>693</v>
      </c>
    </row>
    <row r="317" ht="57" spans="1:13">
      <c r="A317" s="6">
        <v>314</v>
      </c>
      <c r="B317" s="7" t="s">
        <v>709</v>
      </c>
      <c r="C317" s="7" t="s">
        <v>19</v>
      </c>
      <c r="D317" s="7" t="s">
        <v>701</v>
      </c>
      <c r="E317" s="7" t="s">
        <v>34</v>
      </c>
      <c r="F317" s="7" t="s">
        <v>710</v>
      </c>
      <c r="G317" s="7" t="s">
        <v>711</v>
      </c>
      <c r="H317" s="7" t="s">
        <v>385</v>
      </c>
      <c r="I317" s="7" t="s">
        <v>712</v>
      </c>
      <c r="J317" s="7" t="s">
        <v>706</v>
      </c>
      <c r="K317" s="7" t="s">
        <v>713</v>
      </c>
      <c r="L317" s="7" t="s">
        <v>708</v>
      </c>
      <c r="M317" s="7" t="s">
        <v>693</v>
      </c>
    </row>
    <row r="318" ht="42.75" spans="1:13">
      <c r="A318" s="6">
        <v>315</v>
      </c>
      <c r="B318" s="7" t="s">
        <v>714</v>
      </c>
      <c r="C318" s="7" t="s">
        <v>19</v>
      </c>
      <c r="D318" s="7" t="s">
        <v>715</v>
      </c>
      <c r="E318" s="7" t="s">
        <v>34</v>
      </c>
      <c r="F318" s="7" t="s">
        <v>716</v>
      </c>
      <c r="G318" s="7" t="s">
        <v>80</v>
      </c>
      <c r="H318" s="7" t="s">
        <v>717</v>
      </c>
      <c r="I318" s="7" t="s">
        <v>718</v>
      </c>
      <c r="J318" s="7" t="s">
        <v>706</v>
      </c>
      <c r="K318" s="7" t="s">
        <v>719</v>
      </c>
      <c r="L318" s="7" t="s">
        <v>720</v>
      </c>
      <c r="M318" s="7" t="s">
        <v>693</v>
      </c>
    </row>
    <row r="319" ht="42.75" spans="1:13">
      <c r="A319" s="6">
        <v>316</v>
      </c>
      <c r="B319" s="7" t="s">
        <v>721</v>
      </c>
      <c r="C319" s="7" t="s">
        <v>19</v>
      </c>
      <c r="D319" s="7" t="s">
        <v>722</v>
      </c>
      <c r="E319" s="7" t="s">
        <v>34</v>
      </c>
      <c r="F319" s="7" t="s">
        <v>723</v>
      </c>
      <c r="G319" s="7" t="s">
        <v>724</v>
      </c>
      <c r="H319" s="7" t="s">
        <v>725</v>
      </c>
      <c r="I319" s="7" t="s">
        <v>726</v>
      </c>
      <c r="J319" s="7" t="s">
        <v>690</v>
      </c>
      <c r="K319" s="7" t="s">
        <v>727</v>
      </c>
      <c r="L319" s="7" t="s">
        <v>720</v>
      </c>
      <c r="M319" s="7" t="s">
        <v>693</v>
      </c>
    </row>
    <row r="320" ht="28.5" spans="1:13">
      <c r="A320" s="6">
        <v>317</v>
      </c>
      <c r="B320" s="7" t="s">
        <v>728</v>
      </c>
      <c r="C320" s="7" t="s">
        <v>19</v>
      </c>
      <c r="D320" s="7" t="s">
        <v>729</v>
      </c>
      <c r="E320" s="7" t="s">
        <v>34</v>
      </c>
      <c r="F320" s="7" t="s">
        <v>730</v>
      </c>
      <c r="G320" s="7" t="s">
        <v>731</v>
      </c>
      <c r="H320" s="7" t="s">
        <v>732</v>
      </c>
      <c r="I320" s="7" t="s">
        <v>733</v>
      </c>
      <c r="J320" s="7" t="s">
        <v>690</v>
      </c>
      <c r="K320" s="7" t="s">
        <v>713</v>
      </c>
      <c r="L320" s="7" t="s">
        <v>720</v>
      </c>
      <c r="M320" s="7" t="s">
        <v>693</v>
      </c>
    </row>
    <row r="321" ht="42.75" spans="1:13">
      <c r="A321" s="6">
        <v>318</v>
      </c>
      <c r="B321" s="7" t="s">
        <v>734</v>
      </c>
      <c r="C321" s="7" t="s">
        <v>19</v>
      </c>
      <c r="D321" s="7" t="s">
        <v>735</v>
      </c>
      <c r="E321" s="7" t="s">
        <v>34</v>
      </c>
      <c r="F321" s="7" t="s">
        <v>736</v>
      </c>
      <c r="G321" s="7" t="s">
        <v>80</v>
      </c>
      <c r="H321" s="7" t="s">
        <v>737</v>
      </c>
      <c r="I321" s="7" t="s">
        <v>738</v>
      </c>
      <c r="J321" s="7" t="s">
        <v>739</v>
      </c>
      <c r="K321" s="7" t="s">
        <v>740</v>
      </c>
      <c r="L321" s="7" t="s">
        <v>741</v>
      </c>
      <c r="M321" s="7" t="s">
        <v>693</v>
      </c>
    </row>
    <row r="322" ht="42.75" spans="1:13">
      <c r="A322" s="6">
        <v>319</v>
      </c>
      <c r="B322" s="7" t="s">
        <v>721</v>
      </c>
      <c r="C322" s="7" t="s">
        <v>19</v>
      </c>
      <c r="D322" s="7" t="s">
        <v>742</v>
      </c>
      <c r="E322" s="7" t="s">
        <v>34</v>
      </c>
      <c r="F322" s="7" t="s">
        <v>743</v>
      </c>
      <c r="G322" s="7" t="s">
        <v>724</v>
      </c>
      <c r="H322" s="7" t="s">
        <v>744</v>
      </c>
      <c r="I322" s="7" t="s">
        <v>745</v>
      </c>
      <c r="J322" s="7" t="s">
        <v>739</v>
      </c>
      <c r="K322" s="7" t="s">
        <v>746</v>
      </c>
      <c r="L322" s="7" t="s">
        <v>741</v>
      </c>
      <c r="M322" s="7" t="s">
        <v>693</v>
      </c>
    </row>
    <row r="323" ht="42.75" spans="1:13">
      <c r="A323" s="6">
        <v>320</v>
      </c>
      <c r="B323" s="7" t="s">
        <v>747</v>
      </c>
      <c r="C323" s="7" t="s">
        <v>19</v>
      </c>
      <c r="D323" s="7" t="s">
        <v>748</v>
      </c>
      <c r="E323" s="7" t="s">
        <v>34</v>
      </c>
      <c r="F323" s="7" t="s">
        <v>749</v>
      </c>
      <c r="G323" s="7" t="s">
        <v>750</v>
      </c>
      <c r="H323" s="7" t="s">
        <v>751</v>
      </c>
      <c r="I323" s="7" t="s">
        <v>752</v>
      </c>
      <c r="J323" s="7" t="s">
        <v>739</v>
      </c>
      <c r="K323" s="7" t="s">
        <v>753</v>
      </c>
      <c r="L323" s="7" t="s">
        <v>754</v>
      </c>
      <c r="M323" s="7" t="s">
        <v>693</v>
      </c>
    </row>
    <row r="324" ht="42.75" spans="1:13">
      <c r="A324" s="6">
        <v>321</v>
      </c>
      <c r="B324" s="7" t="s">
        <v>747</v>
      </c>
      <c r="C324" s="7" t="s">
        <v>19</v>
      </c>
      <c r="D324" s="7" t="s">
        <v>748</v>
      </c>
      <c r="E324" s="7" t="s">
        <v>34</v>
      </c>
      <c r="F324" s="7" t="s">
        <v>749</v>
      </c>
      <c r="G324" s="7" t="s">
        <v>750</v>
      </c>
      <c r="H324" s="7" t="s">
        <v>751</v>
      </c>
      <c r="I324" s="7" t="s">
        <v>755</v>
      </c>
      <c r="J324" s="7" t="s">
        <v>756</v>
      </c>
      <c r="K324" s="7" t="s">
        <v>753</v>
      </c>
      <c r="L324" s="7" t="s">
        <v>754</v>
      </c>
      <c r="M324" s="7" t="s">
        <v>693</v>
      </c>
    </row>
    <row r="325" ht="42.75" spans="1:13">
      <c r="A325" s="6">
        <v>322</v>
      </c>
      <c r="B325" s="7" t="s">
        <v>734</v>
      </c>
      <c r="C325" s="7" t="s">
        <v>19</v>
      </c>
      <c r="D325" s="7" t="s">
        <v>748</v>
      </c>
      <c r="E325" s="7" t="s">
        <v>34</v>
      </c>
      <c r="F325" s="7" t="s">
        <v>757</v>
      </c>
      <c r="G325" s="7" t="s">
        <v>758</v>
      </c>
      <c r="H325" s="7" t="s">
        <v>759</v>
      </c>
      <c r="I325" s="7" t="s">
        <v>760</v>
      </c>
      <c r="J325" s="7" t="s">
        <v>690</v>
      </c>
      <c r="K325" s="7" t="s">
        <v>761</v>
      </c>
      <c r="L325" s="7" t="s">
        <v>754</v>
      </c>
      <c r="M325" s="7" t="s">
        <v>693</v>
      </c>
    </row>
    <row r="326" ht="42.75" spans="1:13">
      <c r="A326" s="6">
        <v>323</v>
      </c>
      <c r="B326" s="7" t="s">
        <v>694</v>
      </c>
      <c r="C326" s="7" t="s">
        <v>19</v>
      </c>
      <c r="D326" s="7" t="s">
        <v>762</v>
      </c>
      <c r="E326" s="7" t="s">
        <v>34</v>
      </c>
      <c r="F326" s="7" t="s">
        <v>763</v>
      </c>
      <c r="G326" s="7" t="s">
        <v>697</v>
      </c>
      <c r="H326" s="7" t="s">
        <v>764</v>
      </c>
      <c r="I326" s="7" t="s">
        <v>699</v>
      </c>
      <c r="J326" s="7" t="s">
        <v>765</v>
      </c>
      <c r="K326" s="7" t="s">
        <v>766</v>
      </c>
      <c r="L326" s="7" t="s">
        <v>767</v>
      </c>
      <c r="M326" s="7" t="s">
        <v>693</v>
      </c>
    </row>
  </sheetData>
  <mergeCells count="4">
    <mergeCell ref="A1:M1"/>
    <mergeCell ref="A2:D2"/>
    <mergeCell ref="G2:H2"/>
    <mergeCell ref="J2:M2"/>
  </mergeCells>
  <pageMargins left="0.7" right="0.7" top="0.75" bottom="0.75" header="0.3" footer="0.3"/>
  <pageSetup paperSize="9" scale="75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6"/>
  <sheetViews>
    <sheetView tabSelected="1" topLeftCell="A191" workbookViewId="0">
      <selection activeCell="C191" sqref="C191"/>
    </sheetView>
  </sheetViews>
  <sheetFormatPr defaultColWidth="9" defaultRowHeight="14.25"/>
  <cols>
    <col min="1" max="1" width="6.375" customWidth="1"/>
    <col min="4" max="4" width="12.75" customWidth="1"/>
    <col min="5" max="5" width="11.5" customWidth="1"/>
    <col min="6" max="6" width="13.125" customWidth="1"/>
    <col min="7" max="7" width="11.5" customWidth="1"/>
    <col min="11" max="11" width="9.25"/>
    <col min="12" max="12" width="8.875" style="1" customWidth="1"/>
  </cols>
  <sheetData>
    <row r="1" ht="27" spans="1:13">
      <c r="A1" s="2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13"/>
      <c r="M1" s="2"/>
    </row>
    <row r="2" spans="1:13">
      <c r="A2" s="4" t="s">
        <v>1</v>
      </c>
      <c r="B2" s="4"/>
      <c r="C2" s="4"/>
      <c r="D2" s="4"/>
      <c r="E2" s="11" t="s">
        <v>2</v>
      </c>
      <c r="F2" s="11"/>
      <c r="G2" s="4" t="s">
        <v>3</v>
      </c>
      <c r="H2" s="4"/>
      <c r="I2" s="11"/>
      <c r="J2" s="3" t="s">
        <v>4</v>
      </c>
      <c r="K2" s="3"/>
      <c r="L2" s="14"/>
      <c r="M2" s="3"/>
    </row>
    <row r="3" ht="71.25" spans="1:1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15" t="s">
        <v>16</v>
      </c>
      <c r="M3" s="5" t="s">
        <v>17</v>
      </c>
    </row>
    <row r="4" ht="28.5" spans="1:13">
      <c r="A4" s="6">
        <v>1</v>
      </c>
      <c r="B4" s="7" t="s">
        <v>18</v>
      </c>
      <c r="C4" s="6" t="s">
        <v>19</v>
      </c>
      <c r="D4" s="7" t="s">
        <v>20</v>
      </c>
      <c r="E4" s="7" t="s">
        <v>768</v>
      </c>
      <c r="F4" s="7" t="s">
        <v>20</v>
      </c>
      <c r="G4" s="7" t="s">
        <v>769</v>
      </c>
      <c r="H4" s="7" t="s">
        <v>22</v>
      </c>
      <c r="I4" s="7" t="s">
        <v>23</v>
      </c>
      <c r="J4" s="7" t="s">
        <v>24</v>
      </c>
      <c r="K4" s="16" t="s">
        <v>25</v>
      </c>
      <c r="L4" s="16" t="s">
        <v>25</v>
      </c>
      <c r="M4" s="7" t="s">
        <v>26</v>
      </c>
    </row>
    <row r="5" ht="28.5" spans="1:13">
      <c r="A5" s="6">
        <v>2</v>
      </c>
      <c r="B5" s="7" t="s">
        <v>27</v>
      </c>
      <c r="C5" s="6" t="s">
        <v>19</v>
      </c>
      <c r="D5" s="7" t="s">
        <v>28</v>
      </c>
      <c r="E5" s="7" t="s">
        <v>768</v>
      </c>
      <c r="F5" s="7" t="s">
        <v>28</v>
      </c>
      <c r="G5" s="7" t="s">
        <v>769</v>
      </c>
      <c r="H5" s="7" t="s">
        <v>22</v>
      </c>
      <c r="I5" s="7" t="s">
        <v>23</v>
      </c>
      <c r="J5" s="7" t="s">
        <v>24</v>
      </c>
      <c r="K5" s="16" t="s">
        <v>25</v>
      </c>
      <c r="L5" s="16" t="s">
        <v>25</v>
      </c>
      <c r="M5" s="7" t="s">
        <v>26</v>
      </c>
    </row>
    <row r="6" ht="42.75" spans="1:13">
      <c r="A6" s="6">
        <v>3</v>
      </c>
      <c r="B6" s="7" t="s">
        <v>18</v>
      </c>
      <c r="C6" s="6" t="s">
        <v>19</v>
      </c>
      <c r="D6" s="7" t="s">
        <v>29</v>
      </c>
      <c r="E6" s="7" t="s">
        <v>770</v>
      </c>
      <c r="F6" s="7" t="s">
        <v>29</v>
      </c>
      <c r="G6" s="7" t="s">
        <v>771</v>
      </c>
      <c r="H6" s="7" t="s">
        <v>22</v>
      </c>
      <c r="I6" s="7" t="s">
        <v>23</v>
      </c>
      <c r="J6" s="7" t="s">
        <v>24</v>
      </c>
      <c r="K6" s="16" t="s">
        <v>31</v>
      </c>
      <c r="L6" s="16" t="s">
        <v>31</v>
      </c>
      <c r="M6" s="7" t="s">
        <v>26</v>
      </c>
    </row>
    <row r="7" ht="30" spans="1:13">
      <c r="A7" s="6">
        <v>4</v>
      </c>
      <c r="B7" s="7" t="s">
        <v>27</v>
      </c>
      <c r="C7" s="6" t="s">
        <v>19</v>
      </c>
      <c r="D7" s="7" t="s">
        <v>32</v>
      </c>
      <c r="E7" s="7" t="s">
        <v>770</v>
      </c>
      <c r="F7" s="7" t="s">
        <v>32</v>
      </c>
      <c r="G7" s="7" t="s">
        <v>771</v>
      </c>
      <c r="H7" s="7" t="s">
        <v>22</v>
      </c>
      <c r="I7" s="7" t="s">
        <v>23</v>
      </c>
      <c r="J7" s="7" t="s">
        <v>24</v>
      </c>
      <c r="K7" s="17" t="s">
        <v>31</v>
      </c>
      <c r="L7" s="18" t="s">
        <v>31</v>
      </c>
      <c r="M7" s="22" t="s">
        <v>26</v>
      </c>
    </row>
    <row r="8" ht="30" spans="1:13">
      <c r="A8" s="6">
        <v>5</v>
      </c>
      <c r="B8" s="7" t="s">
        <v>18</v>
      </c>
      <c r="C8" s="6" t="s">
        <v>19</v>
      </c>
      <c r="D8" s="7" t="s">
        <v>33</v>
      </c>
      <c r="E8" s="7" t="s">
        <v>772</v>
      </c>
      <c r="F8" s="7" t="s">
        <v>33</v>
      </c>
      <c r="G8" s="7" t="s">
        <v>773</v>
      </c>
      <c r="H8" s="7" t="s">
        <v>22</v>
      </c>
      <c r="I8" s="7" t="s">
        <v>23</v>
      </c>
      <c r="J8" s="7" t="s">
        <v>24</v>
      </c>
      <c r="K8" s="19" t="s">
        <v>35</v>
      </c>
      <c r="L8" s="18" t="s">
        <v>35</v>
      </c>
      <c r="M8" s="22" t="s">
        <v>26</v>
      </c>
    </row>
    <row r="9" ht="30" spans="1:13">
      <c r="A9" s="6">
        <v>6</v>
      </c>
      <c r="B9" s="7" t="s">
        <v>18</v>
      </c>
      <c r="C9" s="6" t="s">
        <v>19</v>
      </c>
      <c r="D9" s="7" t="s">
        <v>36</v>
      </c>
      <c r="E9" s="7" t="s">
        <v>774</v>
      </c>
      <c r="F9" s="7" t="s">
        <v>36</v>
      </c>
      <c r="G9" s="7" t="s">
        <v>775</v>
      </c>
      <c r="H9" s="7" t="s">
        <v>22</v>
      </c>
      <c r="I9" s="7" t="s">
        <v>23</v>
      </c>
      <c r="J9" s="7" t="s">
        <v>24</v>
      </c>
      <c r="K9" s="19" t="s">
        <v>35</v>
      </c>
      <c r="L9" s="18" t="s">
        <v>35</v>
      </c>
      <c r="M9" s="22" t="s">
        <v>26</v>
      </c>
    </row>
    <row r="10" ht="30" spans="1:13">
      <c r="A10" s="6">
        <v>7</v>
      </c>
      <c r="B10" s="8" t="s">
        <v>18</v>
      </c>
      <c r="C10" s="6" t="s">
        <v>19</v>
      </c>
      <c r="D10" s="8" t="s">
        <v>38</v>
      </c>
      <c r="E10" s="7" t="s">
        <v>776</v>
      </c>
      <c r="F10" s="8" t="s">
        <v>38</v>
      </c>
      <c r="G10" s="7" t="s">
        <v>777</v>
      </c>
      <c r="H10" s="8" t="s">
        <v>22</v>
      </c>
      <c r="I10" s="8" t="s">
        <v>23</v>
      </c>
      <c r="J10" s="7" t="s">
        <v>24</v>
      </c>
      <c r="K10" s="8" t="s">
        <v>40</v>
      </c>
      <c r="L10" s="20" t="s">
        <v>40</v>
      </c>
      <c r="M10" s="7" t="s">
        <v>26</v>
      </c>
    </row>
    <row r="11" ht="30" spans="1:13">
      <c r="A11" s="6">
        <v>8</v>
      </c>
      <c r="B11" s="8" t="s">
        <v>18</v>
      </c>
      <c r="C11" s="6" t="s">
        <v>19</v>
      </c>
      <c r="D11" s="8" t="s">
        <v>41</v>
      </c>
      <c r="E11" s="7" t="s">
        <v>42</v>
      </c>
      <c r="F11" s="8" t="s">
        <v>41</v>
      </c>
      <c r="G11" s="7" t="s">
        <v>266</v>
      </c>
      <c r="H11" s="8" t="s">
        <v>22</v>
      </c>
      <c r="I11" s="8" t="s">
        <v>23</v>
      </c>
      <c r="J11" s="7" t="s">
        <v>24</v>
      </c>
      <c r="K11" s="8" t="s">
        <v>43</v>
      </c>
      <c r="L11" s="18" t="s">
        <v>43</v>
      </c>
      <c r="M11" s="7" t="s">
        <v>26</v>
      </c>
    </row>
    <row r="12" ht="30" spans="1:13">
      <c r="A12" s="6">
        <v>9</v>
      </c>
      <c r="B12" s="8" t="s">
        <v>18</v>
      </c>
      <c r="C12" s="6" t="s">
        <v>19</v>
      </c>
      <c r="D12" s="8" t="s">
        <v>44</v>
      </c>
      <c r="E12" s="7" t="s">
        <v>45</v>
      </c>
      <c r="F12" s="8" t="s">
        <v>44</v>
      </c>
      <c r="G12" s="7" t="s">
        <v>778</v>
      </c>
      <c r="H12" s="8" t="s">
        <v>22</v>
      </c>
      <c r="I12" s="8" t="s">
        <v>23</v>
      </c>
      <c r="J12" s="7" t="s">
        <v>24</v>
      </c>
      <c r="K12" s="18" t="s">
        <v>46</v>
      </c>
      <c r="L12" s="18" t="s">
        <v>46</v>
      </c>
      <c r="M12" s="7" t="s">
        <v>26</v>
      </c>
    </row>
    <row r="13" ht="30" spans="1:13">
      <c r="A13" s="6">
        <v>10</v>
      </c>
      <c r="B13" s="8" t="s">
        <v>18</v>
      </c>
      <c r="C13" s="6" t="s">
        <v>19</v>
      </c>
      <c r="D13" s="8" t="s">
        <v>47</v>
      </c>
      <c r="E13" s="7" t="s">
        <v>39</v>
      </c>
      <c r="F13" s="8" t="s">
        <v>47</v>
      </c>
      <c r="G13" s="7" t="s">
        <v>777</v>
      </c>
      <c r="H13" s="8" t="s">
        <v>22</v>
      </c>
      <c r="I13" s="8" t="s">
        <v>23</v>
      </c>
      <c r="J13" s="7" t="s">
        <v>24</v>
      </c>
      <c r="K13" s="18" t="s">
        <v>48</v>
      </c>
      <c r="L13" s="18" t="s">
        <v>48</v>
      </c>
      <c r="M13" s="7" t="s">
        <v>26</v>
      </c>
    </row>
    <row r="14" ht="30" spans="1:13">
      <c r="A14" s="6">
        <v>11</v>
      </c>
      <c r="B14" s="8" t="str">
        <f>[1]Sheet1!B4</f>
        <v>双人床</v>
      </c>
      <c r="C14" s="6" t="str">
        <f>[1]Sheet1!C4</f>
        <v>生产领域</v>
      </c>
      <c r="D14" s="8" t="str">
        <f>[1]Sheet1!D4</f>
        <v>河南汇嘉家具有限公司</v>
      </c>
      <c r="E14" s="7" t="s">
        <v>21</v>
      </c>
      <c r="F14" s="8" t="str">
        <f>[1]Sheet1!F4</f>
        <v>河南汇嘉家具有限公司</v>
      </c>
      <c r="G14" s="7" t="s">
        <v>769</v>
      </c>
      <c r="H14" s="8" t="str">
        <f>[1]Sheet1!H4</f>
        <v>/</v>
      </c>
      <c r="I14" s="8" t="str">
        <f>[1]Sheet1!I4</f>
        <v>1800mm×2000mm</v>
      </c>
      <c r="J14" s="7" t="str">
        <f>[1]Sheet1!J4</f>
        <v>合格品</v>
      </c>
      <c r="K14" s="8" t="str">
        <f>[1]Sheet1!K4</f>
        <v>2023.6</v>
      </c>
      <c r="L14" s="18" t="str">
        <f>[1]Sheet1!L4</f>
        <v>2023.7.12</v>
      </c>
      <c r="M14" s="7" t="str">
        <f>[1]Sheet1!M4</f>
        <v>合格</v>
      </c>
    </row>
    <row r="15" ht="42.75" spans="1:13">
      <c r="A15" s="6">
        <v>12</v>
      </c>
      <c r="B15" s="7" t="str">
        <f>[1]Sheet1!B5</f>
        <v>衣柜</v>
      </c>
      <c r="C15" s="7" t="str">
        <f>[1]Sheet1!C5</f>
        <v>生产领域</v>
      </c>
      <c r="D15" s="7" t="str">
        <f>[1]Sheet1!D5</f>
        <v>河南汇嘉家具有限公司</v>
      </c>
      <c r="E15" s="7" t="str">
        <f>[1]Sheet1!E5</f>
        <v>原阳县</v>
      </c>
      <c r="F15" s="7" t="str">
        <f>[1]Sheet1!F5</f>
        <v>河南汇嘉家具有限公司</v>
      </c>
      <c r="G15" s="7" t="s">
        <v>769</v>
      </c>
      <c r="H15" s="7" t="str">
        <f>[1]Sheet1!H5</f>
        <v>/</v>
      </c>
      <c r="I15" s="7" t="str">
        <f>[1]Sheet1!I5</f>
        <v>1600mm×2300mm</v>
      </c>
      <c r="J15" s="7" t="str">
        <f>[1]Sheet1!J5</f>
        <v>合格品</v>
      </c>
      <c r="K15" s="16" t="str">
        <f>[1]Sheet1!K5</f>
        <v>2023.6</v>
      </c>
      <c r="L15" s="16" t="str">
        <f>[1]Sheet1!L5</f>
        <v>2023.7.12</v>
      </c>
      <c r="M15" s="7" t="str">
        <f>[1]Sheet1!M5</f>
        <v>合格</v>
      </c>
    </row>
    <row r="16" ht="42.75" spans="1:13">
      <c r="A16" s="6">
        <v>13</v>
      </c>
      <c r="B16" s="7" t="str">
        <f>[1]Sheet1!B6</f>
        <v>鞋柜</v>
      </c>
      <c r="C16" s="7" t="str">
        <f>[1]Sheet1!C6</f>
        <v>生产领域</v>
      </c>
      <c r="D16" s="7" t="str">
        <f>[1]Sheet1!D6</f>
        <v>新乡市鹏程家具有限公司</v>
      </c>
      <c r="E16" s="7" t="str">
        <f>[1]Sheet1!E6</f>
        <v>牧野区</v>
      </c>
      <c r="F16" s="7" t="str">
        <f>[1]Sheet1!F6</f>
        <v>新乡市鹏程家具有限公司</v>
      </c>
      <c r="G16" s="7" t="s">
        <v>297</v>
      </c>
      <c r="H16" s="7" t="str">
        <f>[1]Sheet1!H6</f>
        <v>幽兰颜</v>
      </c>
      <c r="I16" s="7" t="str">
        <f>[1]Sheet1!I6</f>
        <v>1200mm×1050mm</v>
      </c>
      <c r="J16" s="7" t="str">
        <f>[1]Sheet1!J6</f>
        <v>合格品</v>
      </c>
      <c r="K16" s="16" t="str">
        <f>[1]Sheet1!K6</f>
        <v>2023.5</v>
      </c>
      <c r="L16" s="16" t="str">
        <f>[1]Sheet1!L6</f>
        <v>2023.7.13</v>
      </c>
      <c r="M16" s="7" t="str">
        <f>[1]Sheet1!M6</f>
        <v>合格</v>
      </c>
    </row>
    <row r="17" ht="42.75" spans="1:13">
      <c r="A17" s="6">
        <v>14</v>
      </c>
      <c r="B17" s="7" t="str">
        <f>[1]Sheet1!B7</f>
        <v>双人床</v>
      </c>
      <c r="C17" s="7" t="str">
        <f>[1]Sheet1!C7</f>
        <v>生产领域</v>
      </c>
      <c r="D17" s="7" t="str">
        <f>[1]Sheet1!D7</f>
        <v>新乡市鹏程家具有限公司</v>
      </c>
      <c r="E17" s="7" t="str">
        <f>[1]Sheet1!E7</f>
        <v>牧野区</v>
      </c>
      <c r="F17" s="7" t="str">
        <f>[1]Sheet1!F7</f>
        <v>新乡市鹏程家具有限公司</v>
      </c>
      <c r="G17" s="7" t="s">
        <v>297</v>
      </c>
      <c r="H17" s="7" t="str">
        <f>[1]Sheet1!H7</f>
        <v>幽兰颜</v>
      </c>
      <c r="I17" s="7" t="str">
        <f>[1]Sheet1!I7</f>
        <v>1800mm×2000mm</v>
      </c>
      <c r="J17" s="7" t="str">
        <f>[1]Sheet1!J7</f>
        <v>合格品</v>
      </c>
      <c r="K17" s="16" t="str">
        <f>[1]Sheet1!K7</f>
        <v>2023.5</v>
      </c>
      <c r="L17" s="16" t="str">
        <f>[1]Sheet1!L7</f>
        <v>2023.7.13</v>
      </c>
      <c r="M17" s="7" t="str">
        <f>[1]Sheet1!M7</f>
        <v>合格</v>
      </c>
    </row>
    <row r="18" ht="42.75" spans="1:13">
      <c r="A18" s="6">
        <v>15</v>
      </c>
      <c r="B18" s="7" t="str">
        <f>[2]Sheet1!B4</f>
        <v>单点锁闭器</v>
      </c>
      <c r="C18" s="7" t="str">
        <f>[2]Sheet1!C4</f>
        <v>生产领域</v>
      </c>
      <c r="D18" s="7" t="str">
        <f>[2]Sheet1!D4</f>
        <v>获嘉县冯庄镇新鼎晟门窗配件厂</v>
      </c>
      <c r="E18" s="7" t="str">
        <f>[2]Sheet1!E4</f>
        <v>获嘉县</v>
      </c>
      <c r="F18" s="7" t="str">
        <f>[2]Sheet1!F4</f>
        <v>获嘉县冯庄镇新鼎晟门窗配件厂</v>
      </c>
      <c r="G18" s="7" t="s">
        <v>266</v>
      </c>
      <c r="H18" s="7" t="str">
        <f>[2]Sheet1!H4</f>
        <v>新鼎晟</v>
      </c>
      <c r="I18" s="7" t="str">
        <f>[2]Sheet1!I4</f>
        <v>/</v>
      </c>
      <c r="J18" s="7" t="str">
        <f>[2]Sheet1!J4</f>
        <v>合格品</v>
      </c>
      <c r="K18" s="7" t="str">
        <f>[2]Sheet1!K4</f>
        <v>2023.5</v>
      </c>
      <c r="L18" s="16" t="str">
        <f>[2]Sheet1!L4</f>
        <v>2023.5.16</v>
      </c>
      <c r="M18" s="7" t="str">
        <f>[2]Sheet1!M4</f>
        <v>合格</v>
      </c>
    </row>
    <row r="19" ht="42.75" spans="1:13">
      <c r="A19" s="6">
        <v>16</v>
      </c>
      <c r="B19" s="7" t="str">
        <f>[2]Sheet1!B5</f>
        <v>执手</v>
      </c>
      <c r="C19" s="7" t="str">
        <f>[2]Sheet1!C5</f>
        <v>生产领域</v>
      </c>
      <c r="D19" s="7" t="str">
        <f>[2]Sheet1!D5</f>
        <v>获嘉县冯庄镇新鼎晟门窗配件厂</v>
      </c>
      <c r="E19" s="7" t="str">
        <f>[2]Sheet1!E5</f>
        <v>获嘉县</v>
      </c>
      <c r="F19" s="7" t="str">
        <f>[2]Sheet1!F5</f>
        <v>获嘉县冯庄镇新鼎晟门窗配件厂</v>
      </c>
      <c r="G19" s="7" t="s">
        <v>266</v>
      </c>
      <c r="H19" s="7" t="str">
        <f>[2]Sheet1!H5</f>
        <v>新鼎晟</v>
      </c>
      <c r="I19" s="7" t="str">
        <f>[2]Sheet1!I5</f>
        <v>/</v>
      </c>
      <c r="J19" s="7" t="str">
        <f>[2]Sheet1!J5</f>
        <v>合格品</v>
      </c>
      <c r="K19" s="16" t="str">
        <f>[2]Sheet1!K5</f>
        <v>2023.5</v>
      </c>
      <c r="L19" s="16" t="str">
        <f>[2]Sheet1!L5</f>
        <v>2023.5.16</v>
      </c>
      <c r="M19" s="7" t="str">
        <f>[2]Sheet1!M5</f>
        <v>合格</v>
      </c>
    </row>
    <row r="20" ht="42.75" spans="1:13">
      <c r="A20" s="6">
        <v>17</v>
      </c>
      <c r="B20" s="7" t="str">
        <f>[2]Sheet1!B6</f>
        <v>滑撑</v>
      </c>
      <c r="C20" s="7" t="str">
        <f>[2]Sheet1!C6</f>
        <v>生产领域</v>
      </c>
      <c r="D20" s="7" t="str">
        <f>[2]Sheet1!D6</f>
        <v>获嘉县冯庄镇新鼎晟门窗配件厂</v>
      </c>
      <c r="E20" s="7" t="str">
        <f>[2]Sheet1!E6</f>
        <v>获嘉县</v>
      </c>
      <c r="F20" s="7" t="str">
        <f>[2]Sheet1!F6</f>
        <v>获嘉县冯庄镇新鼎晟门窗配件厂</v>
      </c>
      <c r="G20" s="7" t="s">
        <v>266</v>
      </c>
      <c r="H20" s="7" t="str">
        <f>[2]Sheet1!H6</f>
        <v>新鼎晟</v>
      </c>
      <c r="I20" s="7" t="str">
        <f>[2]Sheet1!I6</f>
        <v>/</v>
      </c>
      <c r="J20" s="7" t="str">
        <f>[2]Sheet1!J6</f>
        <v>合格品</v>
      </c>
      <c r="K20" s="16" t="str">
        <f>[2]Sheet1!K6</f>
        <v>2023.5</v>
      </c>
      <c r="L20" s="16" t="str">
        <f>[2]Sheet1!L6</f>
        <v>2023.5.16</v>
      </c>
      <c r="M20" s="7" t="str">
        <f>[2]Sheet1!M6</f>
        <v>合格</v>
      </c>
    </row>
    <row r="21" ht="42.75" spans="1:13">
      <c r="A21" s="6">
        <v>18</v>
      </c>
      <c r="B21" s="7" t="str">
        <f>[2]Sheet1!B7</f>
        <v>传动锁闭器</v>
      </c>
      <c r="C21" s="7" t="str">
        <f>[2]Sheet1!C7</f>
        <v>生产领域</v>
      </c>
      <c r="D21" s="7" t="str">
        <f>[2]Sheet1!D7</f>
        <v>获嘉县冯庄镇新鼎晟门窗配件厂</v>
      </c>
      <c r="E21" s="7" t="str">
        <f>[2]Sheet1!E7</f>
        <v>获嘉县</v>
      </c>
      <c r="F21" s="7" t="str">
        <f>[2]Sheet1!F7</f>
        <v>获嘉县冯庄镇新鼎晟门窗配件厂</v>
      </c>
      <c r="G21" s="7" t="s">
        <v>266</v>
      </c>
      <c r="H21" s="7" t="str">
        <f>[2]Sheet1!H7</f>
        <v>新鼎晟</v>
      </c>
      <c r="I21" s="7" t="str">
        <f>[2]Sheet1!I7</f>
        <v>/</v>
      </c>
      <c r="J21" s="7" t="str">
        <f>[2]Sheet1!J7</f>
        <v>合格品</v>
      </c>
      <c r="K21" s="16" t="str">
        <f>[2]Sheet1!K7</f>
        <v>2023.5</v>
      </c>
      <c r="L21" s="16" t="str">
        <f>[2]Sheet1!L7</f>
        <v>2023.5.16</v>
      </c>
      <c r="M21" s="7" t="str">
        <f>[2]Sheet1!M7</f>
        <v>合格</v>
      </c>
    </row>
    <row r="22" ht="42.75" spans="1:13">
      <c r="A22" s="6">
        <v>19</v>
      </c>
      <c r="B22" s="7" t="str">
        <f>[2]Sheet1!B8</f>
        <v>铰链</v>
      </c>
      <c r="C22" s="7" t="str">
        <f>[2]Sheet1!C8</f>
        <v>生产领域</v>
      </c>
      <c r="D22" s="7" t="str">
        <f>[2]Sheet1!D8</f>
        <v>获嘉县冯庄镇新鼎晟门窗配件厂</v>
      </c>
      <c r="E22" s="7" t="str">
        <f>[2]Sheet1!E8</f>
        <v>获嘉县</v>
      </c>
      <c r="F22" s="7" t="str">
        <f>[2]Sheet1!F8</f>
        <v>获嘉县冯庄镇新鼎晟门窗配件厂</v>
      </c>
      <c r="G22" s="7" t="s">
        <v>266</v>
      </c>
      <c r="H22" s="7" t="str">
        <f>[2]Sheet1!H8</f>
        <v>新鼎晟</v>
      </c>
      <c r="I22" s="7" t="str">
        <f>[2]Sheet1!I8</f>
        <v>/</v>
      </c>
      <c r="J22" s="7" t="str">
        <f>[2]Sheet1!J8</f>
        <v>合格品</v>
      </c>
      <c r="K22" s="7" t="str">
        <f>[2]Sheet1!K8</f>
        <v>2023.5</v>
      </c>
      <c r="L22" s="16" t="str">
        <f>[2]Sheet1!L8</f>
        <v>2023.5.16</v>
      </c>
      <c r="M22" s="7" t="str">
        <f>[2]Sheet1!M8</f>
        <v>合格</v>
      </c>
    </row>
    <row r="23" ht="42.75" spans="1:13">
      <c r="A23" s="6">
        <v>20</v>
      </c>
      <c r="B23" s="7" t="str">
        <f>[2]Sheet1!B9</f>
        <v>滑轮</v>
      </c>
      <c r="C23" s="7" t="str">
        <f>[2]Sheet1!C9</f>
        <v>生产领域</v>
      </c>
      <c r="D23" s="7" t="str">
        <f>[2]Sheet1!D9</f>
        <v>获嘉县冯庄镇新鼎晟门窗配件厂</v>
      </c>
      <c r="E23" s="7" t="str">
        <f>[2]Sheet1!E9</f>
        <v>获嘉县</v>
      </c>
      <c r="F23" s="7" t="str">
        <f>[2]Sheet1!F9</f>
        <v>获嘉县冯庄镇新鼎晟门窗配件厂</v>
      </c>
      <c r="G23" s="7" t="s">
        <v>266</v>
      </c>
      <c r="H23" s="7" t="str">
        <f>[2]Sheet1!H9</f>
        <v>新鼎晟</v>
      </c>
      <c r="I23" s="7" t="str">
        <f>[2]Sheet1!I9</f>
        <v>/</v>
      </c>
      <c r="J23" s="7" t="str">
        <f>[2]Sheet1!J9</f>
        <v>合格品</v>
      </c>
      <c r="K23" s="7" t="str">
        <f>[2]Sheet1!K9</f>
        <v>2023.5</v>
      </c>
      <c r="L23" s="16" t="str">
        <f>[2]Sheet1!L9</f>
        <v>2023.5.16</v>
      </c>
      <c r="M23" s="7" t="str">
        <f>[2]Sheet1!M9</f>
        <v>合格</v>
      </c>
    </row>
    <row r="24" ht="28.5" spans="1:13">
      <c r="A24" s="6">
        <v>21</v>
      </c>
      <c r="B24" s="7" t="str">
        <f>[2]Sheet1!B10</f>
        <v>执手</v>
      </c>
      <c r="C24" s="7" t="str">
        <f>[2]Sheet1!C10</f>
        <v>生产领域</v>
      </c>
      <c r="D24" s="7" t="str">
        <f>[2]Sheet1!D10</f>
        <v>新乡市信三鼎五金有限公司</v>
      </c>
      <c r="E24" s="7" t="str">
        <f>[2]Sheet1!E10</f>
        <v>卫滨区</v>
      </c>
      <c r="F24" s="7" t="str">
        <f>[2]Sheet1!F10</f>
        <v>新乡市信三鼎五金有限公司</v>
      </c>
      <c r="G24" s="7" t="s">
        <v>292</v>
      </c>
      <c r="H24" s="7" t="str">
        <f>[2]Sheet1!H10</f>
        <v>信三鼎</v>
      </c>
      <c r="I24" s="7" t="str">
        <f>[2]Sheet1!I10</f>
        <v>/</v>
      </c>
      <c r="J24" s="7" t="str">
        <f>[2]Sheet1!J10</f>
        <v>合格品</v>
      </c>
      <c r="K24" s="16" t="str">
        <f>[2]Sheet1!K10</f>
        <v>2023.3</v>
      </c>
      <c r="L24" s="16" t="str">
        <f>[2]Sheet1!L10</f>
        <v>2023.5.22</v>
      </c>
      <c r="M24" s="7" t="str">
        <f>[2]Sheet1!M10</f>
        <v>合格</v>
      </c>
    </row>
    <row r="25" ht="28.5" spans="1:13">
      <c r="A25" s="6">
        <v>22</v>
      </c>
      <c r="B25" s="7" t="str">
        <f>[2]Sheet1!B11</f>
        <v>铰链（合页）</v>
      </c>
      <c r="C25" s="7" t="str">
        <f>[2]Sheet1!C11</f>
        <v>生产领域</v>
      </c>
      <c r="D25" s="7" t="str">
        <f>[2]Sheet1!D11</f>
        <v>新乡市信三鼎五金有限公司</v>
      </c>
      <c r="E25" s="7" t="str">
        <f>[2]Sheet1!E11</f>
        <v>卫滨区</v>
      </c>
      <c r="F25" s="7" t="str">
        <f>[2]Sheet1!F11</f>
        <v>新乡市信三鼎五金有限公司</v>
      </c>
      <c r="G25" s="7" t="s">
        <v>292</v>
      </c>
      <c r="H25" s="7" t="str">
        <f>[2]Sheet1!H11</f>
        <v>信三鼎</v>
      </c>
      <c r="I25" s="7" t="str">
        <f>[2]Sheet1!I11</f>
        <v>/</v>
      </c>
      <c r="J25" s="7" t="str">
        <f>[2]Sheet1!J11</f>
        <v>合格品</v>
      </c>
      <c r="K25" s="16" t="str">
        <f>[2]Sheet1!K11</f>
        <v>2023.3</v>
      </c>
      <c r="L25" s="16" t="str">
        <f>[2]Sheet1!L11</f>
        <v>2023.5.22</v>
      </c>
      <c r="M25" s="7" t="str">
        <f>[2]Sheet1!M11</f>
        <v>合格</v>
      </c>
    </row>
    <row r="26" ht="28.5" spans="1:13">
      <c r="A26" s="6">
        <v>23</v>
      </c>
      <c r="B26" s="7" t="str">
        <f>[2]Sheet1!B12</f>
        <v>滑撑</v>
      </c>
      <c r="C26" s="7" t="str">
        <f>[2]Sheet1!C12</f>
        <v>生产领域</v>
      </c>
      <c r="D26" s="7" t="str">
        <f>[2]Sheet1!D12</f>
        <v>新乡市信三鼎五金有限公司</v>
      </c>
      <c r="E26" s="7" t="str">
        <f>[2]Sheet1!E12</f>
        <v>卫滨区</v>
      </c>
      <c r="F26" s="7" t="str">
        <f>[2]Sheet1!F12</f>
        <v>新乡市信三鼎五金有限公司</v>
      </c>
      <c r="G26" s="7" t="s">
        <v>292</v>
      </c>
      <c r="H26" s="7" t="str">
        <f>[2]Sheet1!H12</f>
        <v>信三鼎</v>
      </c>
      <c r="I26" s="7" t="str">
        <f>[2]Sheet1!I12</f>
        <v>/</v>
      </c>
      <c r="J26" s="7" t="str">
        <f>[2]Sheet1!J12</f>
        <v>合格品</v>
      </c>
      <c r="K26" s="16" t="str">
        <f>[2]Sheet1!K12</f>
        <v>2023.3</v>
      </c>
      <c r="L26" s="16" t="str">
        <f>[2]Sheet1!L12</f>
        <v>2023.5.22</v>
      </c>
      <c r="M26" s="7" t="str">
        <f>[2]Sheet1!M12</f>
        <v>合格</v>
      </c>
    </row>
    <row r="27" ht="28.5" spans="1:13">
      <c r="A27" s="6">
        <v>24</v>
      </c>
      <c r="B27" s="7" t="str">
        <f>[2]Sheet1!B13</f>
        <v>滑轮</v>
      </c>
      <c r="C27" s="7" t="str">
        <f>[2]Sheet1!C13</f>
        <v>生产领域</v>
      </c>
      <c r="D27" s="7" t="str">
        <f>[2]Sheet1!D13</f>
        <v>新乡市信三鼎五金有限公司</v>
      </c>
      <c r="E27" s="7" t="str">
        <f>[2]Sheet1!E13</f>
        <v>卫滨区</v>
      </c>
      <c r="F27" s="7" t="str">
        <f>[2]Sheet1!F13</f>
        <v>新乡市信三鼎五金有限公司</v>
      </c>
      <c r="G27" s="7" t="s">
        <v>292</v>
      </c>
      <c r="H27" s="7" t="str">
        <f>[2]Sheet1!H13</f>
        <v>信三鼎</v>
      </c>
      <c r="I27" s="7" t="str">
        <f>[2]Sheet1!I13</f>
        <v>/</v>
      </c>
      <c r="J27" s="7" t="str">
        <f>[2]Sheet1!J13</f>
        <v>合格品</v>
      </c>
      <c r="K27" s="16" t="str">
        <f>[2]Sheet1!K13</f>
        <v>2023.3</v>
      </c>
      <c r="L27" s="16" t="str">
        <f>[2]Sheet1!L13</f>
        <v>2023.5.22</v>
      </c>
      <c r="M27" s="7" t="str">
        <f>[2]Sheet1!M13</f>
        <v>合格</v>
      </c>
    </row>
    <row r="28" ht="28.5" spans="1:13">
      <c r="A28" s="6">
        <v>25</v>
      </c>
      <c r="B28" s="7" t="str">
        <f>[2]Sheet1!B14</f>
        <v>传动锁闭器</v>
      </c>
      <c r="C28" s="7" t="str">
        <f>[2]Sheet1!C14</f>
        <v>生产领域</v>
      </c>
      <c r="D28" s="7" t="str">
        <f>[2]Sheet1!D14</f>
        <v>新乡市信三鼎五金有限公司</v>
      </c>
      <c r="E28" s="7" t="str">
        <f>[2]Sheet1!E14</f>
        <v>卫滨区</v>
      </c>
      <c r="F28" s="7" t="str">
        <f>[2]Sheet1!F14</f>
        <v>新乡市信三鼎五金有限公司</v>
      </c>
      <c r="G28" s="7" t="s">
        <v>292</v>
      </c>
      <c r="H28" s="7" t="str">
        <f>[2]Sheet1!H14</f>
        <v>信三鼎</v>
      </c>
      <c r="I28" s="7" t="str">
        <f>[2]Sheet1!I14</f>
        <v>/</v>
      </c>
      <c r="J28" s="7" t="str">
        <f>[2]Sheet1!J14</f>
        <v>合格品</v>
      </c>
      <c r="K28" s="16" t="str">
        <f>[2]Sheet1!K14</f>
        <v>2023.3</v>
      </c>
      <c r="L28" s="16" t="str">
        <f>[2]Sheet1!L14</f>
        <v>2023.5.22</v>
      </c>
      <c r="M28" s="7" t="str">
        <f>[2]Sheet1!M14</f>
        <v>合格</v>
      </c>
    </row>
    <row r="29" ht="28.5" spans="1:13">
      <c r="A29" s="6">
        <v>26</v>
      </c>
      <c r="B29" s="7" t="str">
        <f>[2]Sheet1!B15</f>
        <v>月牙锁</v>
      </c>
      <c r="C29" s="7" t="str">
        <f>[2]Sheet1!C15</f>
        <v>生产领域</v>
      </c>
      <c r="D29" s="7" t="str">
        <f>[2]Sheet1!D15</f>
        <v>新乡市信三鼎五金有限公司</v>
      </c>
      <c r="E29" s="7" t="str">
        <f>[2]Sheet1!E15</f>
        <v>卫滨区</v>
      </c>
      <c r="F29" s="7" t="str">
        <f>[2]Sheet1!F15</f>
        <v>新乡市信三鼎五金有限公司</v>
      </c>
      <c r="G29" s="7" t="s">
        <v>292</v>
      </c>
      <c r="H29" s="7" t="str">
        <f>[2]Sheet1!H15</f>
        <v>信三鼎</v>
      </c>
      <c r="I29" s="7" t="str">
        <f>[2]Sheet1!I15</f>
        <v>/</v>
      </c>
      <c r="J29" s="7" t="str">
        <f>[2]Sheet1!J15</f>
        <v>合格品</v>
      </c>
      <c r="K29" s="16" t="str">
        <f>[2]Sheet1!K15</f>
        <v>2023.3</v>
      </c>
      <c r="L29" s="16" t="str">
        <f>[2]Sheet1!L15</f>
        <v>2023.5.22</v>
      </c>
      <c r="M29" s="7" t="str">
        <f>[2]Sheet1!M15</f>
        <v>合格</v>
      </c>
    </row>
    <row r="30" ht="28.5" spans="1:13">
      <c r="A30" s="6">
        <v>27</v>
      </c>
      <c r="B30" s="7" t="str">
        <f>[2]Sheet1!B16</f>
        <v>门锁</v>
      </c>
      <c r="C30" s="7" t="str">
        <f>[2]Sheet1!C16</f>
        <v>生产领域</v>
      </c>
      <c r="D30" s="8" t="str">
        <f>[2]Sheet1!D16</f>
        <v>新乡市信三鼎五金有限公司</v>
      </c>
      <c r="E30" s="8" t="str">
        <f>[2]Sheet1!E16</f>
        <v>卫滨区</v>
      </c>
      <c r="F30" s="7" t="str">
        <f>[2]Sheet1!F16</f>
        <v>新乡市信三鼎五金有限公司</v>
      </c>
      <c r="G30" s="7" t="s">
        <v>292</v>
      </c>
      <c r="H30" s="7" t="str">
        <f>[2]Sheet1!H16</f>
        <v>信三鼎</v>
      </c>
      <c r="I30" s="7" t="str">
        <f>[2]Sheet1!I16</f>
        <v>/</v>
      </c>
      <c r="J30" s="7" t="str">
        <f>[2]Sheet1!J16</f>
        <v>合格品</v>
      </c>
      <c r="K30" s="7" t="str">
        <f>[2]Sheet1!K16</f>
        <v>2023.3</v>
      </c>
      <c r="L30" s="18" t="str">
        <f>[2]Sheet1!L16</f>
        <v>2023.5.22</v>
      </c>
      <c r="M30" s="7" t="str">
        <f>[2]Sheet1!M16</f>
        <v>合格</v>
      </c>
    </row>
    <row r="31" ht="42.75" spans="1:13">
      <c r="A31" s="6">
        <v>28</v>
      </c>
      <c r="B31" s="9" t="str">
        <f>[3]Sheet1!B4</f>
        <v>复合肥料</v>
      </c>
      <c r="C31" s="9" t="str">
        <f>[3]Sheet1!C4</f>
        <v>生产领域</v>
      </c>
      <c r="D31" s="10" t="str">
        <f>[3]Sheet1!D4</f>
        <v>河南心连心化学工业集团股份有限公司</v>
      </c>
      <c r="E31" s="10" t="s">
        <v>772</v>
      </c>
      <c r="F31" s="9" t="str">
        <f>[3]Sheet1!F4</f>
        <v>河南心连心化学工业集团股份有限公司</v>
      </c>
      <c r="G31" s="9" t="s">
        <v>773</v>
      </c>
      <c r="H31" s="9" t="str">
        <f>[3]Sheet1!H4</f>
        <v>心连心</v>
      </c>
      <c r="I31" s="9" t="str">
        <f>[3]Sheet1!I4</f>
        <v>50kg/袋</v>
      </c>
      <c r="J31" s="9" t="str">
        <f>[3]Sheet1!J4</f>
        <v>25-10-5≥40%</v>
      </c>
      <c r="K31" s="9" t="str">
        <f>[3]Sheet1!K4</f>
        <v>2023-06-18</v>
      </c>
      <c r="L31" s="21" t="str">
        <f>[3]Sheet1!L4</f>
        <v>2023-07-14</v>
      </c>
      <c r="M31" s="9" t="str">
        <f>[3]Sheet1!M4</f>
        <v>合格</v>
      </c>
    </row>
    <row r="32" ht="42.75" spans="1:13">
      <c r="A32" s="6">
        <v>29</v>
      </c>
      <c r="B32" s="7" t="str">
        <f>[3]Sheet1!B5</f>
        <v>复合肥料</v>
      </c>
      <c r="C32" s="7" t="str">
        <f>[3]Sheet1!C5</f>
        <v>生产领域</v>
      </c>
      <c r="D32" s="8" t="str">
        <f>[3]Sheet1!D5</f>
        <v>河南兴发昊利达肥业有限公司</v>
      </c>
      <c r="E32" s="8" t="str">
        <f>[3]Sheet1!E5</f>
        <v>辉县市</v>
      </c>
      <c r="F32" s="7" t="str">
        <f>[3]Sheet1!F5</f>
        <v>河南兴发昊利达肥业有限公司</v>
      </c>
      <c r="G32" s="7" t="s">
        <v>34</v>
      </c>
      <c r="H32" s="7" t="str">
        <f>[3]Sheet1!H5</f>
        <v>百泉</v>
      </c>
      <c r="I32" s="7" t="str">
        <f>[3]Sheet1!I5</f>
        <v>50kg/袋</v>
      </c>
      <c r="J32" s="7" t="str">
        <f>[3]Sheet1!J5</f>
        <v>28-6-6≥40%（中氯）</v>
      </c>
      <c r="K32" s="7" t="str">
        <f>[3]Sheet1!K5</f>
        <v>2023-05-28</v>
      </c>
      <c r="L32" s="18" t="str">
        <f>[3]Sheet1!L5</f>
        <v>2023-07-17</v>
      </c>
      <c r="M32" s="7" t="str">
        <f>[3]Sheet1!M5</f>
        <v>合格</v>
      </c>
    </row>
    <row r="33" ht="42.75" spans="1:13">
      <c r="A33" s="6">
        <v>30</v>
      </c>
      <c r="B33" s="7" t="str">
        <f>[3]Sheet1!B6</f>
        <v>复合肥料</v>
      </c>
      <c r="C33" s="7" t="str">
        <f>[3]Sheet1!C6</f>
        <v>生产领域</v>
      </c>
      <c r="D33" s="8" t="str">
        <f>[3]Sheet1!D6</f>
        <v>河南永昌硝基肥有限公司</v>
      </c>
      <c r="E33" s="8" t="str">
        <f>[3]Sheet1!E6</f>
        <v>辉县市</v>
      </c>
      <c r="F33" s="7" t="str">
        <f>[3]Sheet1!F6</f>
        <v>河南永昌硝基肥有限公司</v>
      </c>
      <c r="G33" s="7" t="s">
        <v>34</v>
      </c>
      <c r="H33" s="7" t="str">
        <f>[3]Sheet1!H6</f>
        <v>星火</v>
      </c>
      <c r="I33" s="7" t="str">
        <f>[3]Sheet1!I6</f>
        <v>50kg/袋</v>
      </c>
      <c r="J33" s="7" t="str">
        <f>[3]Sheet1!J6</f>
        <v>32-4-0≥36%（含硝态氮）</v>
      </c>
      <c r="K33" s="7" t="str">
        <f>[3]Sheet1!K6</f>
        <v>2023-07-10</v>
      </c>
      <c r="L33" s="18" t="str">
        <f>[3]Sheet1!L6</f>
        <v>2023-07-17</v>
      </c>
      <c r="M33" s="7" t="str">
        <f>[3]Sheet1!M6</f>
        <v>合格</v>
      </c>
    </row>
    <row r="34" ht="42.75" spans="1:13">
      <c r="A34" s="6">
        <v>31</v>
      </c>
      <c r="B34" s="7" t="str">
        <f>[3]Sheet1!B7</f>
        <v>复合肥料</v>
      </c>
      <c r="C34" s="7" t="str">
        <f>[3]Sheet1!C7</f>
        <v>生产领域</v>
      </c>
      <c r="D34" s="8" t="str">
        <f>[3]Sheet1!D7</f>
        <v>河南盛丰肥业科技有限公司</v>
      </c>
      <c r="E34" s="8" t="str">
        <f>[3]Sheet1!E7</f>
        <v>延津县</v>
      </c>
      <c r="F34" s="7" t="str">
        <f>[3]Sheet1!F7</f>
        <v>河南盛丰肥业科技有限公司</v>
      </c>
      <c r="G34" s="7" t="s">
        <v>34</v>
      </c>
      <c r="H34" s="7" t="str">
        <f>[3]Sheet1!H7</f>
        <v>盛丰肥业</v>
      </c>
      <c r="I34" s="7" t="str">
        <f>[3]Sheet1!I7</f>
        <v>40kg/袋</v>
      </c>
      <c r="J34" s="7" t="str">
        <f>[3]Sheet1!J7</f>
        <v>28-6-6≥40%（中氯）</v>
      </c>
      <c r="K34" s="7" t="str">
        <f>[3]Sheet1!K7</f>
        <v>2023-05-20</v>
      </c>
      <c r="L34" s="18" t="str">
        <f>[3]Sheet1!L7</f>
        <v>2023-07-19</v>
      </c>
      <c r="M34" s="7" t="str">
        <f>[3]Sheet1!M7</f>
        <v>合格</v>
      </c>
    </row>
    <row r="35" ht="42.75" spans="1:13">
      <c r="A35" s="6">
        <v>32</v>
      </c>
      <c r="B35" s="7" t="str">
        <f>[3]Sheet1!B8</f>
        <v>掺混肥料</v>
      </c>
      <c r="C35" s="7" t="str">
        <f>[3]Sheet1!C8</f>
        <v>生产领域</v>
      </c>
      <c r="D35" s="8" t="str">
        <f>[3]Sheet1!D8</f>
        <v>河南博德家辉肥业科技有限公司</v>
      </c>
      <c r="E35" s="8" t="str">
        <f>[3]Sheet1!E8</f>
        <v>辉县市</v>
      </c>
      <c r="F35" s="7" t="str">
        <f>[3]Sheet1!F8</f>
        <v>河南博德家辉肥业科技有限公司</v>
      </c>
      <c r="G35" s="7" t="s">
        <v>34</v>
      </c>
      <c r="H35" s="7" t="str">
        <f>[3]Sheet1!H8</f>
        <v>辉化</v>
      </c>
      <c r="I35" s="7" t="str">
        <f>[3]Sheet1!I8</f>
        <v>50kg/袋</v>
      </c>
      <c r="J35" s="7" t="str">
        <f>[3]Sheet1!J8</f>
        <v>28-6-6≥40%（中氯）</v>
      </c>
      <c r="K35" s="7" t="str">
        <f>[3]Sheet1!K8</f>
        <v>2023-03-13</v>
      </c>
      <c r="L35" s="18" t="str">
        <f>[3]Sheet1!L8</f>
        <v>2023-07-20</v>
      </c>
      <c r="M35" s="7" t="str">
        <f>[3]Sheet1!M8</f>
        <v>合格</v>
      </c>
    </row>
    <row r="36" ht="30" spans="1:13">
      <c r="A36" s="6">
        <v>33</v>
      </c>
      <c r="B36" s="7" t="str">
        <f>[3]Sheet1!B9</f>
        <v>卫生纸</v>
      </c>
      <c r="C36" s="7" t="str">
        <f>[3]Sheet1!C9</f>
        <v>生产领域</v>
      </c>
      <c r="D36" s="8" t="str">
        <f>[3]Sheet1!D9</f>
        <v>新乡市甲森纸制品加工厂</v>
      </c>
      <c r="E36" s="8" t="str">
        <f>[3]Sheet1!E9</f>
        <v>凤泉区</v>
      </c>
      <c r="F36" s="7" t="str">
        <f>[3]Sheet1!F9</f>
        <v>新乡市甲森纸制品加工厂</v>
      </c>
      <c r="G36" s="7" t="s">
        <v>34</v>
      </c>
      <c r="H36" s="7" t="str">
        <f>[3]Sheet1!H9</f>
        <v>甲森</v>
      </c>
      <c r="I36" s="7" t="str">
        <f>[3]Sheet1!I9</f>
        <v>700g/提</v>
      </c>
      <c r="J36" s="7" t="str">
        <f>[3]Sheet1!J9</f>
        <v>合格品</v>
      </c>
      <c r="K36" s="7" t="str">
        <f>[3]Sheet1!K9</f>
        <v>2023-07-01</v>
      </c>
      <c r="L36" s="18" t="str">
        <f>[3]Sheet1!L9</f>
        <v>2023-07-07</v>
      </c>
      <c r="M36" s="7" t="str">
        <f>[3]Sheet1!M9</f>
        <v>合格</v>
      </c>
    </row>
    <row r="37" ht="42.75" spans="1:13">
      <c r="A37" s="6">
        <v>34</v>
      </c>
      <c r="B37" s="7" t="str">
        <f>[3]Sheet1!B10</f>
        <v>卫生纸</v>
      </c>
      <c r="C37" s="7" t="str">
        <f>[3]Sheet1!C10</f>
        <v>生产领域</v>
      </c>
      <c r="D37" s="8" t="str">
        <f>[3]Sheet1!D10</f>
        <v>新乡市新纤纸业有限责任公司</v>
      </c>
      <c r="E37" s="8" t="str">
        <f>[3]Sheet1!E10</f>
        <v>凤泉区</v>
      </c>
      <c r="F37" s="7" t="str">
        <f>[3]Sheet1!F10</f>
        <v>新乡市新纤纸业有限责任公司</v>
      </c>
      <c r="G37" s="7" t="s">
        <v>34</v>
      </c>
      <c r="H37" s="7" t="str">
        <f>[3]Sheet1!H10</f>
        <v>雪贝</v>
      </c>
      <c r="I37" s="7" t="str">
        <f>[3]Sheet1!I10</f>
        <v>1000g/提</v>
      </c>
      <c r="J37" s="7" t="str">
        <f>[3]Sheet1!J10</f>
        <v>合格品</v>
      </c>
      <c r="K37" s="7" t="str">
        <f>[3]Sheet1!K10</f>
        <v>2023-01-03</v>
      </c>
      <c r="L37" s="18" t="str">
        <f>[3]Sheet1!L10</f>
        <v>2023-07-12</v>
      </c>
      <c r="M37" s="7" t="str">
        <f>[3]Sheet1!M10</f>
        <v>合格</v>
      </c>
    </row>
    <row r="38" ht="30" spans="1:13">
      <c r="A38" s="6">
        <v>35</v>
      </c>
      <c r="B38" s="7" t="str">
        <f>[3]Sheet1!B11</f>
        <v>卫生纸</v>
      </c>
      <c r="C38" s="7" t="str">
        <f>[3]Sheet1!C11</f>
        <v>生产领域</v>
      </c>
      <c r="D38" s="8" t="str">
        <f>[3]Sheet1!D11</f>
        <v>辉县市天宇纸业制品厂</v>
      </c>
      <c r="E38" s="8" t="str">
        <f>[3]Sheet1!E11</f>
        <v>辉县市</v>
      </c>
      <c r="F38" s="7" t="str">
        <f>[3]Sheet1!F11</f>
        <v>辉县市天宇纸业制品厂</v>
      </c>
      <c r="G38" s="7" t="s">
        <v>34</v>
      </c>
      <c r="H38" s="7" t="str">
        <f>[3]Sheet1!H11</f>
        <v>天宇</v>
      </c>
      <c r="I38" s="7" t="str">
        <f>[3]Sheet1!I11</f>
        <v>1970g/提</v>
      </c>
      <c r="J38" s="7" t="str">
        <f>[3]Sheet1!J11</f>
        <v>合格品</v>
      </c>
      <c r="K38" s="7" t="str">
        <f>[3]Sheet1!K11</f>
        <v>2023-06-28</v>
      </c>
      <c r="L38" s="18" t="str">
        <f>[3]Sheet1!L11</f>
        <v>2023-07-13</v>
      </c>
      <c r="M38" s="7" t="str">
        <f>[3]Sheet1!M11</f>
        <v>合格</v>
      </c>
    </row>
    <row r="39" ht="30" spans="1:13">
      <c r="A39" s="6">
        <v>36</v>
      </c>
      <c r="B39" s="7" t="str">
        <f>[3]Sheet1!B12</f>
        <v>车用柴油</v>
      </c>
      <c r="C39" s="7" t="str">
        <f>[3]Sheet1!C12</f>
        <v>销售领域</v>
      </c>
      <c r="D39" s="8" t="str">
        <f>[3]Sheet1!D12</f>
        <v>新乡石油城有限责任公司</v>
      </c>
      <c r="E39" s="12" t="s">
        <v>631</v>
      </c>
      <c r="F39" s="7" t="str">
        <f>[3]Sheet1!F12</f>
        <v>新乡西郊中油销售有限公司</v>
      </c>
      <c r="G39" s="7" t="s">
        <v>34</v>
      </c>
      <c r="H39" s="7" t="str">
        <f>[3]Sheet1!H12</f>
        <v>/</v>
      </c>
      <c r="I39" s="7" t="str">
        <f>[3]Sheet1!I12</f>
        <v>0号</v>
      </c>
      <c r="J39" s="7" t="str">
        <f>[3]Sheet1!J12</f>
        <v>国六</v>
      </c>
      <c r="K39" s="7" t="str">
        <f>[3]Sheet1!K12</f>
        <v>2023.9.29</v>
      </c>
      <c r="L39" s="18" t="str">
        <f>[3]Sheet1!L12</f>
        <v>2023.10.17</v>
      </c>
      <c r="M39" s="7" t="str">
        <f>[3]Sheet1!M12</f>
        <v>合格</v>
      </c>
    </row>
    <row r="40" ht="28.5" spans="1:13">
      <c r="A40" s="6">
        <v>37</v>
      </c>
      <c r="B40" s="7" t="str">
        <f>[3]Sheet1!B13</f>
        <v>车用柴油</v>
      </c>
      <c r="C40" s="6" t="str">
        <f>[3]Sheet1!C13</f>
        <v>销售领域</v>
      </c>
      <c r="D40" s="7" t="str">
        <f>[3]Sheet1!D13</f>
        <v>中石化河南新乡中卫加油站</v>
      </c>
      <c r="E40" s="7" t="s">
        <v>626</v>
      </c>
      <c r="F40" s="7" t="str">
        <f>[3]Sheet1!F13</f>
        <v>新乡下载油库</v>
      </c>
      <c r="G40" s="7" t="s">
        <v>34</v>
      </c>
      <c r="H40" s="7" t="str">
        <f>[3]Sheet1!H13</f>
        <v>/</v>
      </c>
      <c r="I40" s="7" t="str">
        <f>[3]Sheet1!I13</f>
        <v>0号</v>
      </c>
      <c r="J40" s="7" t="str">
        <f>[3]Sheet1!J13</f>
        <v>国六</v>
      </c>
      <c r="K40" s="16" t="str">
        <f>[3]Sheet1!K13</f>
        <v>2023.10.10</v>
      </c>
      <c r="L40" s="16" t="str">
        <f>[3]Sheet1!L13</f>
        <v>2023.10.17</v>
      </c>
      <c r="M40" s="7" t="str">
        <f>[3]Sheet1!M13</f>
        <v>合格</v>
      </c>
    </row>
    <row r="41" ht="57" spans="1:13">
      <c r="A41" s="6">
        <v>38</v>
      </c>
      <c r="B41" s="7" t="str">
        <f>[3]Sheet1!B14</f>
        <v>车用柴油</v>
      </c>
      <c r="C41" s="6" t="str">
        <f>[3]Sheet1!C14</f>
        <v>销售领域</v>
      </c>
      <c r="D41" s="7" t="str">
        <f>[3]Sheet1!D14</f>
        <v>新乡市富鹰石化有限公司</v>
      </c>
      <c r="E41" s="7" t="s">
        <v>626</v>
      </c>
      <c r="F41" s="7" t="str">
        <f>[3]Sheet1!F14</f>
        <v>中国石油天然气股份有限公司新乡销售分公司</v>
      </c>
      <c r="G41" s="7" t="s">
        <v>34</v>
      </c>
      <c r="H41" s="7" t="str">
        <f>[3]Sheet1!H14</f>
        <v>/</v>
      </c>
      <c r="I41" s="7" t="str">
        <f>[3]Sheet1!I14</f>
        <v>0号</v>
      </c>
      <c r="J41" s="7" t="str">
        <f>[3]Sheet1!J14</f>
        <v>国六</v>
      </c>
      <c r="K41" s="16" t="str">
        <f>[3]Sheet1!K14</f>
        <v>2023.10.8</v>
      </c>
      <c r="L41" s="16" t="str">
        <f>[3]Sheet1!L14</f>
        <v>2023.10.17</v>
      </c>
      <c r="M41" s="7" t="str">
        <f>[3]Sheet1!M14</f>
        <v>合格</v>
      </c>
    </row>
    <row r="42" ht="42.75" spans="1:13">
      <c r="A42" s="6">
        <v>39</v>
      </c>
      <c r="B42" s="7" t="str">
        <f>[3]Sheet1!B15</f>
        <v>车用柴油</v>
      </c>
      <c r="C42" s="6" t="str">
        <f>[3]Sheet1!C15</f>
        <v>销售领域</v>
      </c>
      <c r="D42" s="7" t="str">
        <f>[3]Sheet1!D15</f>
        <v>新乡市力加力加油站有限公司</v>
      </c>
      <c r="E42" s="7" t="s">
        <v>626</v>
      </c>
      <c r="F42" s="7" t="str">
        <f>[3]Sheet1!F15</f>
        <v>东营齐润化工有限公司</v>
      </c>
      <c r="G42" s="7" t="s">
        <v>779</v>
      </c>
      <c r="H42" s="7" t="str">
        <f>[3]Sheet1!H15</f>
        <v>/</v>
      </c>
      <c r="I42" s="7" t="str">
        <f>[3]Sheet1!I15</f>
        <v>0号</v>
      </c>
      <c r="J42" s="7" t="str">
        <f>[3]Sheet1!J15</f>
        <v>国六</v>
      </c>
      <c r="K42" s="16" t="str">
        <f>[3]Sheet1!K15</f>
        <v>2023.9.22</v>
      </c>
      <c r="L42" s="16" t="str">
        <f>[3]Sheet1!L15</f>
        <v>2023.10.17</v>
      </c>
      <c r="M42" s="7" t="str">
        <f>[3]Sheet1!M15</f>
        <v>合格</v>
      </c>
    </row>
    <row r="43" ht="42.75" spans="1:13">
      <c r="A43" s="6">
        <v>40</v>
      </c>
      <c r="B43" s="7" t="str">
        <f>[3]Sheet1!B16</f>
        <v>车用乙醇汽油</v>
      </c>
      <c r="C43" s="6" t="str">
        <f>[3]Sheet1!C16</f>
        <v>销售领域</v>
      </c>
      <c r="D43" s="7" t="str">
        <f>[3]Sheet1!D16</f>
        <v>新乡市物资贸易中心龙新加油站</v>
      </c>
      <c r="E43" s="7" t="str">
        <f>[3]Sheet1!E16</f>
        <v>新乡市</v>
      </c>
      <c r="F43" s="7" t="str">
        <f>[3]Sheet1!F16</f>
        <v>山东东明石化集团油品销售有限公司</v>
      </c>
      <c r="G43" s="7" t="s">
        <v>780</v>
      </c>
      <c r="H43" s="7" t="str">
        <f>[3]Sheet1!H16</f>
        <v>/</v>
      </c>
      <c r="I43" s="7" t="str">
        <f>[3]Sheet1!I16</f>
        <v>92号</v>
      </c>
      <c r="J43" s="7" t="str">
        <f>[3]Sheet1!J16</f>
        <v>国六</v>
      </c>
      <c r="K43" s="17" t="str">
        <f>[3]Sheet1!K16</f>
        <v>2023.9.28</v>
      </c>
      <c r="L43" s="18" t="str">
        <f>[3]Sheet1!L16</f>
        <v>2023.10.17</v>
      </c>
      <c r="M43" s="22" t="str">
        <f>[3]Sheet1!M16</f>
        <v>合格</v>
      </c>
    </row>
    <row r="44" ht="30" spans="1:13">
      <c r="A44" s="6">
        <v>41</v>
      </c>
      <c r="B44" s="7" t="str">
        <f>[3]Sheet1!B17</f>
        <v>车用乙醇汽油</v>
      </c>
      <c r="C44" s="6" t="str">
        <f>[3]Sheet1!C17</f>
        <v>销售领域</v>
      </c>
      <c r="D44" s="7" t="str">
        <f>[3]Sheet1!D17</f>
        <v>新乡市新大加油站有限公司</v>
      </c>
      <c r="E44" s="7" t="str">
        <f>[3]Sheet1!E17</f>
        <v>新乡市</v>
      </c>
      <c r="F44" s="7" t="str">
        <f>[3]Sheet1!F17</f>
        <v>东明县鲁明石化有限公司</v>
      </c>
      <c r="G44" s="7" t="s">
        <v>780</v>
      </c>
      <c r="H44" s="7" t="str">
        <f>[3]Sheet1!H17</f>
        <v>/</v>
      </c>
      <c r="I44" s="7" t="str">
        <f>[3]Sheet1!I17</f>
        <v>92号</v>
      </c>
      <c r="J44" s="7" t="str">
        <f>[3]Sheet1!J17</f>
        <v>国六</v>
      </c>
      <c r="K44" s="19" t="str">
        <f>[3]Sheet1!K17</f>
        <v>2023.10.10</v>
      </c>
      <c r="L44" s="18" t="str">
        <f>[3]Sheet1!L17</f>
        <v>2023.10.17</v>
      </c>
      <c r="M44" s="22" t="str">
        <f>[3]Sheet1!M17</f>
        <v>合格</v>
      </c>
    </row>
    <row r="45" ht="30" spans="1:13">
      <c r="A45" s="6">
        <v>42</v>
      </c>
      <c r="B45" s="7" t="str">
        <f>[3]Sheet1!B18</f>
        <v>车用乙醇汽油</v>
      </c>
      <c r="C45" s="6" t="str">
        <f>[3]Sheet1!C18</f>
        <v>销售领域</v>
      </c>
      <c r="D45" s="7" t="str">
        <f>[3]Sheet1!D18</f>
        <v> 中石化河南新乡中卫加油站</v>
      </c>
      <c r="E45" s="7" t="str">
        <f>[3]Sheet1!E18</f>
        <v>新乡市</v>
      </c>
      <c r="F45" s="7" t="str">
        <f>[3]Sheet1!F18</f>
        <v>新乡下载油库</v>
      </c>
      <c r="G45" s="7" t="str">
        <f>[3]Sheet1!G18</f>
        <v>新乡市</v>
      </c>
      <c r="H45" s="7" t="str">
        <f>[3]Sheet1!H18</f>
        <v>/</v>
      </c>
      <c r="I45" s="7" t="str">
        <f>[3]Sheet1!I18</f>
        <v>92号</v>
      </c>
      <c r="J45" s="7" t="str">
        <f>[3]Sheet1!J18</f>
        <v>国六</v>
      </c>
      <c r="K45" s="19" t="str">
        <f>[3]Sheet1!K18</f>
        <v>2023.9.23</v>
      </c>
      <c r="L45" s="18" t="str">
        <f>[3]Sheet1!L18</f>
        <v>2023.10.17</v>
      </c>
      <c r="M45" s="22" t="str">
        <f>[3]Sheet1!M18</f>
        <v>合格</v>
      </c>
    </row>
    <row r="46" ht="30" spans="1:13">
      <c r="A46" s="6">
        <v>43</v>
      </c>
      <c r="B46" s="8" t="str">
        <f>[3]Sheet1!B19</f>
        <v>车用乙醇汽油</v>
      </c>
      <c r="C46" s="6" t="str">
        <f>[3]Sheet1!C19</f>
        <v>销售领域</v>
      </c>
      <c r="D46" s="8" t="str">
        <f>[3]Sheet1!D19</f>
        <v> 新乡石油城有限公司</v>
      </c>
      <c r="E46" s="7" t="str">
        <f>[3]Sheet1!E19</f>
        <v>新乡市</v>
      </c>
      <c r="F46" s="8" t="str">
        <f>[3]Sheet1!F19</f>
        <v>新乡西环中油销售有限公司</v>
      </c>
      <c r="G46" s="7" t="str">
        <f>[3]Sheet1!G19</f>
        <v>新乡市</v>
      </c>
      <c r="H46" s="8" t="str">
        <f>[3]Sheet1!H19</f>
        <v>/</v>
      </c>
      <c r="I46" s="8" t="str">
        <f>[3]Sheet1!I19</f>
        <v>92号</v>
      </c>
      <c r="J46" s="7" t="str">
        <f>[3]Sheet1!J19</f>
        <v>国六</v>
      </c>
      <c r="K46" s="8" t="str">
        <f>[3]Sheet1!K19</f>
        <v>2023.9.29</v>
      </c>
      <c r="L46" s="20" t="str">
        <f>[3]Sheet1!L19</f>
        <v>2023.10.17</v>
      </c>
      <c r="M46" s="7" t="str">
        <f>[3]Sheet1!M19</f>
        <v>合格</v>
      </c>
    </row>
    <row r="47" ht="45" spans="1:13">
      <c r="A47" s="6">
        <v>44</v>
      </c>
      <c r="B47" s="8" t="str">
        <f>[4]Sheet1!B4</f>
        <v>蒸压加气混凝土砌块</v>
      </c>
      <c r="C47" s="6" t="str">
        <f>[4]Sheet1!C4</f>
        <v>生产领域</v>
      </c>
      <c r="D47" s="8" t="str">
        <f>[4]Sheet1!D4</f>
        <v>辉县市大铖建材有限公司</v>
      </c>
      <c r="E47" s="7" t="str">
        <f>[4]Sheet1!E4</f>
        <v>辉县市</v>
      </c>
      <c r="F47" s="8" t="str">
        <f>[4]Sheet1!F4</f>
        <v>辉县市大铖建材有限公司</v>
      </c>
      <c r="G47" s="7" t="s">
        <v>34</v>
      </c>
      <c r="H47" s="8" t="str">
        <f>[4]Sheet1!H4</f>
        <v>/</v>
      </c>
      <c r="I47" s="8" t="str">
        <f>[4]Sheet1!I4</f>
        <v>600mm×300mm×100mm</v>
      </c>
      <c r="J47" s="7" t="str">
        <f>[4]Sheet1!J4</f>
        <v>合格品</v>
      </c>
      <c r="K47" s="8" t="str">
        <f>[4]Sheet1!K4</f>
        <v>2023.04.28/20230428</v>
      </c>
      <c r="L47" s="18" t="str">
        <f>[4]Sheet1!L4</f>
        <v>2023.04.28</v>
      </c>
      <c r="M47" s="7" t="str">
        <f>[4]Sheet1!M4</f>
        <v>合格</v>
      </c>
    </row>
    <row r="48" ht="45" spans="1:13">
      <c r="A48" s="6">
        <v>45</v>
      </c>
      <c r="B48" s="8" t="str">
        <f>[4]Sheet1!B5</f>
        <v>蒸压加气混凝土砌块</v>
      </c>
      <c r="C48" s="6" t="str">
        <f>[4]Sheet1!C5</f>
        <v>生产领域</v>
      </c>
      <c r="D48" s="8" t="str">
        <f>[4]Sheet1!D5</f>
        <v>辉县市大铖建材有限公司</v>
      </c>
      <c r="E48" s="7" t="str">
        <f>[4]Sheet1!E5</f>
        <v>辉县市</v>
      </c>
      <c r="F48" s="8" t="str">
        <f>[4]Sheet1!F5</f>
        <v>辉县市大铖建材有限公司</v>
      </c>
      <c r="G48" s="7" t="s">
        <v>34</v>
      </c>
      <c r="H48" s="8" t="str">
        <f>[4]Sheet1!H5</f>
        <v>/</v>
      </c>
      <c r="I48" s="8" t="str">
        <f>[4]Sheet1!I5</f>
        <v>600mm×300mm×200mm</v>
      </c>
      <c r="J48" s="7" t="str">
        <f>[4]Sheet1!J5</f>
        <v>合格品</v>
      </c>
      <c r="K48" s="18" t="str">
        <f>[4]Sheet1!K5</f>
        <v>2023.04.17/20230417</v>
      </c>
      <c r="L48" s="18" t="str">
        <f>[4]Sheet1!L5</f>
        <v>2023.04.28</v>
      </c>
      <c r="M48" s="7" t="str">
        <f>[4]Sheet1!M5</f>
        <v>合格</v>
      </c>
    </row>
    <row r="49" ht="45" spans="1:13">
      <c r="A49" s="6">
        <v>46</v>
      </c>
      <c r="B49" s="8" t="str">
        <f>[4]Sheet1!B6</f>
        <v>蒸压加气混凝土砌块</v>
      </c>
      <c r="C49" s="6" t="str">
        <f>[4]Sheet1!C6</f>
        <v>生产领域</v>
      </c>
      <c r="D49" s="8" t="str">
        <f>[4]Sheet1!D6</f>
        <v>辉县市大铖建材有限公司</v>
      </c>
      <c r="E49" s="7" t="str">
        <f>[4]Sheet1!E6</f>
        <v>辉县市</v>
      </c>
      <c r="F49" s="8" t="str">
        <f>[4]Sheet1!F6</f>
        <v>辉县市大铖建材有限公司</v>
      </c>
      <c r="G49" s="7" t="s">
        <v>34</v>
      </c>
      <c r="H49" s="8" t="str">
        <f>[4]Sheet1!H6</f>
        <v>/</v>
      </c>
      <c r="I49" s="8" t="str">
        <f>[4]Sheet1!I6</f>
        <v>600mm×300mm×240mm</v>
      </c>
      <c r="J49" s="7" t="str">
        <f>[4]Sheet1!J6</f>
        <v>合格品</v>
      </c>
      <c r="K49" s="18" t="str">
        <f>[4]Sheet1!K6</f>
        <v>2023.04.18/20230418</v>
      </c>
      <c r="L49" s="18" t="str">
        <f>[4]Sheet1!L6</f>
        <v>2023.04.28</v>
      </c>
      <c r="M49" s="7" t="str">
        <f>[4]Sheet1!M6</f>
        <v>合格</v>
      </c>
    </row>
    <row r="50" ht="45" spans="1:13">
      <c r="A50" s="6">
        <v>47</v>
      </c>
      <c r="B50" s="8" t="str">
        <f>[4]Sheet1!B7</f>
        <v>蒸压加气混凝土砌块</v>
      </c>
      <c r="C50" s="6" t="str">
        <f>[4]Sheet1!C7</f>
        <v>生产领域</v>
      </c>
      <c r="D50" s="8" t="str">
        <f>[4]Sheet1!D7</f>
        <v>辉县市中实诚达新型墙材有限公司</v>
      </c>
      <c r="E50" s="7" t="str">
        <f>[4]Sheet1!E7</f>
        <v>辉县市</v>
      </c>
      <c r="F50" s="8" t="str">
        <f>[4]Sheet1!F7</f>
        <v>辉县市中实诚达新型墙材有限公司</v>
      </c>
      <c r="G50" s="7" t="s">
        <v>34</v>
      </c>
      <c r="H50" s="8" t="str">
        <f>[4]Sheet1!H7</f>
        <v>中实诚达</v>
      </c>
      <c r="I50" s="8" t="str">
        <f>[4]Sheet1!I7</f>
        <v>600mm×300mm×100mm</v>
      </c>
      <c r="J50" s="7" t="str">
        <f>[4]Sheet1!J7</f>
        <v>合格品</v>
      </c>
      <c r="K50" s="8" t="str">
        <f>[4]Sheet1!K7</f>
        <v>2023.04.17/2023.04.17</v>
      </c>
      <c r="L50" s="18" t="str">
        <f>[4]Sheet1!L7</f>
        <v>2023.04.28</v>
      </c>
      <c r="M50" s="7" t="str">
        <f>[4]Sheet1!M7</f>
        <v>合格</v>
      </c>
    </row>
    <row r="51" ht="42.75" spans="1:13">
      <c r="A51" s="6">
        <v>48</v>
      </c>
      <c r="B51" s="7" t="str">
        <f>[4]Sheet1!B8</f>
        <v>蒸压加气混凝土砌块</v>
      </c>
      <c r="C51" s="7" t="str">
        <f>[4]Sheet1!C8</f>
        <v>生产领域</v>
      </c>
      <c r="D51" s="7" t="str">
        <f>[4]Sheet1!D8</f>
        <v>新乡市强能新型墙材有限公司</v>
      </c>
      <c r="E51" s="7" t="str">
        <f>[4]Sheet1!E8</f>
        <v>新乡县</v>
      </c>
      <c r="F51" s="7" t="str">
        <f>[4]Sheet1!F8</f>
        <v>新乡市强能新型墙材有限公司</v>
      </c>
      <c r="G51" s="7" t="s">
        <v>34</v>
      </c>
      <c r="H51" s="7" t="str">
        <f>[4]Sheet1!H8</f>
        <v>强能</v>
      </c>
      <c r="I51" s="7" t="str">
        <f>[4]Sheet1!I8</f>
        <v>600mm×300mm×100mm</v>
      </c>
      <c r="J51" s="7" t="str">
        <f>[4]Sheet1!J8</f>
        <v>合格品</v>
      </c>
      <c r="K51" s="16" t="str">
        <f>[4]Sheet1!K8</f>
        <v>2023.04.17/20230417</v>
      </c>
      <c r="L51" s="16" t="str">
        <f>[4]Sheet1!L8</f>
        <v>2023.04.27</v>
      </c>
      <c r="M51" s="7" t="str">
        <f>[4]Sheet1!M8</f>
        <v>合格</v>
      </c>
    </row>
    <row r="52" ht="42.75" spans="1:13">
      <c r="A52" s="6">
        <v>49</v>
      </c>
      <c r="B52" s="7" t="str">
        <f>[4]Sheet1!B9</f>
        <v>蒸压加气混凝土砌块</v>
      </c>
      <c r="C52" s="7" t="str">
        <f>[4]Sheet1!C9</f>
        <v>生产领域</v>
      </c>
      <c r="D52" s="7" t="str">
        <f>[4]Sheet1!D9</f>
        <v>新乡市强能新型墙材有限公司</v>
      </c>
      <c r="E52" s="7" t="str">
        <f>[4]Sheet1!E9</f>
        <v>新乡县</v>
      </c>
      <c r="F52" s="7" t="str">
        <f>[4]Sheet1!F9</f>
        <v>新乡市强能新型墙材有限公司</v>
      </c>
      <c r="G52" s="7" t="str">
        <f>[4]Sheet1!G9</f>
        <v>新乡县</v>
      </c>
      <c r="H52" s="7" t="str">
        <f>[4]Sheet1!H9</f>
        <v>强能</v>
      </c>
      <c r="I52" s="7" t="str">
        <f>[4]Sheet1!I9</f>
        <v>600mm×300mm×200mm</v>
      </c>
      <c r="J52" s="7" t="str">
        <f>[4]Sheet1!J9</f>
        <v>合格品</v>
      </c>
      <c r="K52" s="16" t="str">
        <f>[4]Sheet1!K9</f>
        <v>2023.04.17/20230417</v>
      </c>
      <c r="L52" s="16" t="str">
        <f>[4]Sheet1!L9</f>
        <v>2023.04.27</v>
      </c>
      <c r="M52" s="7" t="str">
        <f>[4]Sheet1!M9</f>
        <v>合格</v>
      </c>
    </row>
    <row r="53" ht="42.75" spans="1:13">
      <c r="A53" s="6">
        <v>50</v>
      </c>
      <c r="B53" s="7" t="str">
        <f>[4]Sheet1!B10</f>
        <v>蒸压加气混凝土砌块</v>
      </c>
      <c r="C53" s="7" t="str">
        <f>[4]Sheet1!C10</f>
        <v>生产领域</v>
      </c>
      <c r="D53" s="7" t="str">
        <f>[4]Sheet1!D10</f>
        <v>新乡市佳和新型建材有限公司</v>
      </c>
      <c r="E53" s="7" t="str">
        <f>[4]Sheet1!E10</f>
        <v>新乡市凤泉区</v>
      </c>
      <c r="F53" s="7" t="str">
        <f>[4]Sheet1!F10</f>
        <v>新乡市佳和新型建材有限公司</v>
      </c>
      <c r="G53" s="7" t="s">
        <v>34</v>
      </c>
      <c r="H53" s="7" t="str">
        <f>[4]Sheet1!H10</f>
        <v>佳和</v>
      </c>
      <c r="I53" s="7" t="str">
        <f>[4]Sheet1!I10</f>
        <v>600mm×300mm×200mm</v>
      </c>
      <c r="J53" s="7" t="str">
        <f>[4]Sheet1!J10</f>
        <v>合格品</v>
      </c>
      <c r="K53" s="16" t="str">
        <f>[4]Sheet1!K10</f>
        <v>2023.04.20/20230420</v>
      </c>
      <c r="L53" s="16" t="str">
        <f>[4]Sheet1!L10</f>
        <v>2023.05.09</v>
      </c>
      <c r="M53" s="7" t="str">
        <f>[4]Sheet1!M10</f>
        <v>合格</v>
      </c>
    </row>
    <row r="54" ht="42.75" spans="1:13">
      <c r="A54" s="6">
        <v>51</v>
      </c>
      <c r="B54" s="7" t="str">
        <f>[4]Sheet1!B11</f>
        <v>蒸压加气混凝土砌块</v>
      </c>
      <c r="C54" s="7" t="str">
        <f>[4]Sheet1!C11</f>
        <v>生产领域</v>
      </c>
      <c r="D54" s="7" t="str">
        <f>[4]Sheet1!D11</f>
        <v>辉县市永强建材厂</v>
      </c>
      <c r="E54" s="7" t="str">
        <f>[4]Sheet1!E11</f>
        <v>辉县市</v>
      </c>
      <c r="F54" s="7" t="str">
        <f>[4]Sheet1!F11</f>
        <v>辉县市永强建材厂</v>
      </c>
      <c r="G54" s="7" t="str">
        <f>[4]Sheet1!G11</f>
        <v>辉县市</v>
      </c>
      <c r="H54" s="7" t="str">
        <f>[4]Sheet1!H11</f>
        <v>/</v>
      </c>
      <c r="I54" s="7" t="str">
        <f>[4]Sheet1!I11</f>
        <v>600mm×300mm×200mm</v>
      </c>
      <c r="J54" s="7" t="str">
        <f>[4]Sheet1!J11</f>
        <v>合格品</v>
      </c>
      <c r="K54" s="7" t="str">
        <f>[4]Sheet1!K11</f>
        <v>2023.04.29/20230429</v>
      </c>
      <c r="L54" s="16" t="str">
        <f>[4]Sheet1!L11</f>
        <v>2023.05.08</v>
      </c>
      <c r="M54" s="7" t="str">
        <f>[4]Sheet1!M11</f>
        <v>合格</v>
      </c>
    </row>
    <row r="55" ht="42.75" spans="1:13">
      <c r="A55" s="6">
        <v>52</v>
      </c>
      <c r="B55" s="7" t="str">
        <f>[4]Sheet1!B12</f>
        <v>蒸压加气混凝土砌块</v>
      </c>
      <c r="C55" s="7" t="str">
        <f>[4]Sheet1!C12</f>
        <v>生产领域</v>
      </c>
      <c r="D55" s="7" t="str">
        <f>[4]Sheet1!D12</f>
        <v>新乡市佳和新型建材有限公司</v>
      </c>
      <c r="E55" s="7" t="str">
        <f>[4]Sheet1!E12</f>
        <v>新乡市凤泉区</v>
      </c>
      <c r="F55" s="7" t="str">
        <f>[4]Sheet1!F12</f>
        <v>新乡市佳和新型建材有限公司</v>
      </c>
      <c r="G55" s="7" t="s">
        <v>34</v>
      </c>
      <c r="H55" s="7" t="str">
        <f>[4]Sheet1!H12</f>
        <v>佳和</v>
      </c>
      <c r="I55" s="7" t="str">
        <f>[4]Sheet1!I12</f>
        <v>600mm×300mm×100mm</v>
      </c>
      <c r="J55" s="7" t="str">
        <f>[4]Sheet1!J12</f>
        <v>合格品</v>
      </c>
      <c r="K55" s="16" t="str">
        <f>[4]Sheet1!K12</f>
        <v>2023.04.20/20230420</v>
      </c>
      <c r="L55" s="16" t="str">
        <f>[4]Sheet1!L12</f>
        <v>2023.05.09</v>
      </c>
      <c r="M55" s="7" t="str">
        <f>[4]Sheet1!M12</f>
        <v>合格</v>
      </c>
    </row>
    <row r="56" ht="42.75" spans="1:13">
      <c r="A56" s="6">
        <v>53</v>
      </c>
      <c r="B56" s="7" t="str">
        <f>[4]Sheet1!B13</f>
        <v>弹性体改性沥青防水卷材</v>
      </c>
      <c r="C56" s="7" t="str">
        <f>[4]Sheet1!C13</f>
        <v>生产领域</v>
      </c>
      <c r="D56" s="7" t="str">
        <f>[4]Sheet1!D13</f>
        <v>河南森威实业有限公司</v>
      </c>
      <c r="E56" s="7" t="str">
        <f>[4]Sheet1!E13</f>
        <v>卫滨区</v>
      </c>
      <c r="F56" s="7" t="str">
        <f>[4]Sheet1!F13</f>
        <v>河南森威实业有限公司</v>
      </c>
      <c r="G56" s="7" t="s">
        <v>34</v>
      </c>
      <c r="H56" s="7" t="str">
        <f>[4]Sheet1!H13</f>
        <v>/</v>
      </c>
      <c r="I56" s="7" t="str">
        <f>[4]Sheet1!I13</f>
        <v>SBS.I.PY.PE.PE4.10</v>
      </c>
      <c r="J56" s="7" t="str">
        <f>[4]Sheet1!J13</f>
        <v>合格品</v>
      </c>
      <c r="K56" s="16" t="str">
        <f>[4]Sheet1!K13</f>
        <v>2023.03.21/20230321</v>
      </c>
      <c r="L56" s="16" t="str">
        <f>[4]Sheet1!L13</f>
        <v>2023.07.18</v>
      </c>
      <c r="M56" s="7" t="str">
        <f>[4]Sheet1!M13</f>
        <v>合格</v>
      </c>
    </row>
    <row r="57" ht="42.75" spans="1:13">
      <c r="A57" s="6">
        <v>54</v>
      </c>
      <c r="B57" s="7" t="str">
        <f>[5]Sheet1!B4</f>
        <v>塑料购物袋</v>
      </c>
      <c r="C57" s="7" t="str">
        <f>[5]Sheet1!C4</f>
        <v>销售领域</v>
      </c>
      <c r="D57" s="7" t="str">
        <f>[5]Sheet1!D4</f>
        <v>新乡市牧野区陈宏批发食品部</v>
      </c>
      <c r="E57" s="7" t="str">
        <f>[5]Sheet1!E4</f>
        <v>牧野区</v>
      </c>
      <c r="F57" s="7" t="str">
        <f>[5]Sheet1!F4</f>
        <v>河南省国强塑胶有限公司</v>
      </c>
      <c r="G57" s="7" t="str">
        <f>[5]Sheet1!G4</f>
        <v>河南省西平县</v>
      </c>
      <c r="H57" s="7" t="str">
        <f>[5]Sheet1!H4</f>
        <v>/</v>
      </c>
      <c r="I57" s="7" t="str">
        <f>[5]Sheet1!I4</f>
        <v>490x(300+70x2)x0.03mm</v>
      </c>
      <c r="J57" s="7" t="str">
        <f>[10]Sheet1!J4</f>
        <v>合格</v>
      </c>
      <c r="K57" s="16">
        <f>[10]Sheet1!K4</f>
        <v>2023.8</v>
      </c>
      <c r="L57" s="16" t="str">
        <f>[10]Sheet1!L4</f>
        <v>2023.11.16</v>
      </c>
      <c r="M57" s="7" t="str">
        <f>[5]Sheet1!M4</f>
        <v>合格</v>
      </c>
    </row>
    <row r="58" ht="42.75" spans="1:13">
      <c r="A58" s="6">
        <v>55</v>
      </c>
      <c r="B58" s="7" t="str">
        <f>[5]Sheet1!B5</f>
        <v>塑料购物袋</v>
      </c>
      <c r="C58" s="7" t="str">
        <f>[5]Sheet1!C5</f>
        <v>销售领域</v>
      </c>
      <c r="D58" s="7" t="str">
        <f>[5]Sheet1!D5</f>
        <v>新乡市牧野区陈宏批发食品部</v>
      </c>
      <c r="E58" s="7" t="str">
        <f>[5]Sheet1!E5</f>
        <v>牧野区</v>
      </c>
      <c r="F58" s="7" t="str">
        <f>[5]Sheet1!F5</f>
        <v>河南省国强塑胶有限公司</v>
      </c>
      <c r="G58" s="7" t="str">
        <f>[5]Sheet1!G5</f>
        <v>河南省西平县</v>
      </c>
      <c r="H58" s="7" t="str">
        <f>[5]Sheet1!H5</f>
        <v>/</v>
      </c>
      <c r="I58" s="7" t="str">
        <f>[5]Sheet1!I5</f>
        <v>560x(360+80x2)x0.035mm</v>
      </c>
      <c r="J58" s="7" t="str">
        <f>[10]Sheet1!J5</f>
        <v>合格</v>
      </c>
      <c r="K58" s="7">
        <f>[10]Sheet1!K5</f>
        <v>2023.8</v>
      </c>
      <c r="L58" s="16" t="str">
        <f>[10]Sheet1!L5</f>
        <v>2023.11.16</v>
      </c>
      <c r="M58" s="7" t="str">
        <f>[5]Sheet1!M5</f>
        <v>合格</v>
      </c>
    </row>
    <row r="59" ht="71.25" spans="1:13">
      <c r="A59" s="6">
        <v>56</v>
      </c>
      <c r="B59" s="7" t="str">
        <f>[5]Sheet1!B6</f>
        <v>塑料袋</v>
      </c>
      <c r="C59" s="7" t="str">
        <f>[5]Sheet1!C6</f>
        <v>销售领域</v>
      </c>
      <c r="D59" s="7" t="str">
        <f>[5]Sheet1!D6</f>
        <v>新乡市牧野区风枝百货店</v>
      </c>
      <c r="E59" s="7" t="str">
        <f>[5]Sheet1!E6</f>
        <v>牧野区</v>
      </c>
      <c r="F59" s="7" t="str">
        <f>[5]Sheet1!F6</f>
        <v>日照正华塑料有限公司</v>
      </c>
      <c r="G59" s="7" t="str">
        <f>[5]Sheet1!G6</f>
        <v>山东省日照市</v>
      </c>
      <c r="H59" s="7" t="str">
        <f>[5]Sheet1!H6</f>
        <v>/</v>
      </c>
      <c r="I59" s="7" t="str">
        <f>[5]Sheet1!I6</f>
        <v>340mmx（200+50）mmx0.025mm</v>
      </c>
      <c r="J59" s="7" t="str">
        <f>[10]Sheet1!J6</f>
        <v>合格</v>
      </c>
      <c r="K59" s="7">
        <f>[10]Sheet1!K6</f>
        <v>2023.5</v>
      </c>
      <c r="L59" s="16" t="str">
        <f>[10]Sheet1!L6</f>
        <v>2023.11.16</v>
      </c>
      <c r="M59" s="7" t="str">
        <f>[5]Sheet1!M6</f>
        <v>合格</v>
      </c>
    </row>
    <row r="60" ht="71.25" spans="1:13">
      <c r="A60" s="6">
        <v>57</v>
      </c>
      <c r="B60" s="7" t="str">
        <f>[5]Sheet1!B7</f>
        <v>塑料袋</v>
      </c>
      <c r="C60" s="7" t="str">
        <f>[5]Sheet1!C7</f>
        <v>销售领域</v>
      </c>
      <c r="D60" s="7" t="str">
        <f>[5]Sheet1!D7</f>
        <v>新乡市牧野区风枝百货店</v>
      </c>
      <c r="E60" s="7" t="str">
        <f>[5]Sheet1!E7</f>
        <v>牧野区</v>
      </c>
      <c r="F60" s="7" t="str">
        <f>[5]Sheet1!F7</f>
        <v>日照正华塑料有限公司</v>
      </c>
      <c r="G60" s="7" t="str">
        <f>[5]Sheet1!G7</f>
        <v>山东省日照市</v>
      </c>
      <c r="H60" s="7" t="str">
        <f>[5]Sheet1!H7</f>
        <v>/</v>
      </c>
      <c r="I60" s="7" t="str">
        <f>[5]Sheet1!I7</f>
        <v>450mmx（280+70）mmx0.025mm</v>
      </c>
      <c r="J60" s="7" t="str">
        <f>[10]Sheet1!J7</f>
        <v>合格</v>
      </c>
      <c r="K60" s="16">
        <f>[10]Sheet1!K7</f>
        <v>2023.5</v>
      </c>
      <c r="L60" s="16" t="str">
        <f>[10]Sheet1!L7</f>
        <v>2023.11.16</v>
      </c>
      <c r="M60" s="7" t="str">
        <f>[5]Sheet1!M7</f>
        <v>合格</v>
      </c>
    </row>
    <row r="61" ht="57" spans="1:13">
      <c r="A61" s="6">
        <v>58</v>
      </c>
      <c r="B61" s="7" t="str">
        <f>[5]Sheet1!B8</f>
        <v>塑料购物袋</v>
      </c>
      <c r="C61" s="7" t="str">
        <f>[5]Sheet1!C8</f>
        <v>销售领域</v>
      </c>
      <c r="D61" s="7" t="str">
        <f>[5]Sheet1!D8</f>
        <v>新乡市牧野区信诚日用百货批发行</v>
      </c>
      <c r="E61" s="7" t="str">
        <f>[5]Sheet1!E8</f>
        <v>牧野区</v>
      </c>
      <c r="F61" s="7" t="str">
        <f>[5]Sheet1!F8</f>
        <v>河南省国强塑胶有限公司</v>
      </c>
      <c r="G61" s="7" t="str">
        <f>[5]Sheet1!G8</f>
        <v>河南省西平县</v>
      </c>
      <c r="H61" s="7" t="str">
        <f>[5]Sheet1!H8</f>
        <v>/</v>
      </c>
      <c r="I61" s="7" t="str">
        <f>[5]Sheet1!I8</f>
        <v>410mmx（250+130）mm</v>
      </c>
      <c r="J61" s="7" t="str">
        <f>[10]Sheet1!J8</f>
        <v>合格</v>
      </c>
      <c r="K61" s="16">
        <f>[10]Sheet1!K8</f>
        <v>2023.9</v>
      </c>
      <c r="L61" s="16" t="str">
        <f>[10]Sheet1!L8</f>
        <v>2023.11.16</v>
      </c>
      <c r="M61" s="7" t="str">
        <f>[5]Sheet1!M8</f>
        <v>合格</v>
      </c>
    </row>
    <row r="62" ht="42.75" spans="1:13">
      <c r="A62" s="6">
        <v>59</v>
      </c>
      <c r="B62" s="7" t="str">
        <f>[5]Sheet1!B9</f>
        <v>塑料购物袋</v>
      </c>
      <c r="C62" s="7" t="str">
        <f>[5]Sheet1!C9</f>
        <v>销售领域</v>
      </c>
      <c r="D62" s="7" t="str">
        <f>[5]Sheet1!D9</f>
        <v>新乡市牧野区信诚日用百货批发行</v>
      </c>
      <c r="E62" s="7" t="str">
        <f>[5]Sheet1!E9</f>
        <v>牧野区</v>
      </c>
      <c r="F62" s="7" t="str">
        <f>[5]Sheet1!F9</f>
        <v>河南省国强塑胶有限公司</v>
      </c>
      <c r="G62" s="7" t="str">
        <f>[5]Sheet1!G9</f>
        <v>河南省西平县</v>
      </c>
      <c r="H62" s="7" t="str">
        <f>[5]Sheet1!H9</f>
        <v>/</v>
      </c>
      <c r="I62" s="7" t="str">
        <f>[5]Sheet1!I9</f>
        <v>490x(300+70x2)x0.030mm</v>
      </c>
      <c r="J62" s="7" t="str">
        <f>[10]Sheet1!J9</f>
        <v>合格</v>
      </c>
      <c r="K62" s="16">
        <f>[10]Sheet1!K9</f>
        <v>2023.9</v>
      </c>
      <c r="L62" s="16" t="str">
        <f>[10]Sheet1!L9</f>
        <v>2023.11.16</v>
      </c>
      <c r="M62" s="7" t="str">
        <f>[5]Sheet1!M9</f>
        <v>合格</v>
      </c>
    </row>
    <row r="63" ht="42.75" spans="1:13">
      <c r="A63" s="6">
        <v>60</v>
      </c>
      <c r="B63" s="7" t="str">
        <f>[5]Sheet1!B10</f>
        <v>塑料袋</v>
      </c>
      <c r="C63" s="7" t="str">
        <f>[5]Sheet1!C10</f>
        <v>销售领域</v>
      </c>
      <c r="D63" s="7" t="str">
        <f>[5]Sheet1!D10</f>
        <v>新乡市牧野区路路干果批发部</v>
      </c>
      <c r="E63" s="7" t="str">
        <f>[5]Sheet1!E10</f>
        <v>牧野区</v>
      </c>
      <c r="F63" s="7" t="str">
        <f>[5]Sheet1!F10</f>
        <v>西平县新惠峰塑料厂</v>
      </c>
      <c r="G63" s="7" t="str">
        <f>[5]Sheet1!G10</f>
        <v>驻马店市南环路</v>
      </c>
      <c r="H63" s="7" t="str">
        <f>[5]Sheet1!H10</f>
        <v>/</v>
      </c>
      <c r="I63" s="7" t="str">
        <f>[5]Sheet1!I10</f>
        <v>410x(260+67.5x2)x0.030mm</v>
      </c>
      <c r="J63" s="7" t="str">
        <f>[10]Sheet1!J10</f>
        <v>合格</v>
      </c>
      <c r="K63" s="16">
        <f>[10]Sheet1!K10</f>
        <v>2023.6</v>
      </c>
      <c r="L63" s="16" t="str">
        <f>[10]Sheet1!L10</f>
        <v>2023.11.16</v>
      </c>
      <c r="M63" s="7" t="str">
        <f>[5]Sheet1!M10</f>
        <v>合格</v>
      </c>
    </row>
    <row r="64" ht="42.75" spans="1:13">
      <c r="A64" s="6">
        <v>61</v>
      </c>
      <c r="B64" s="7" t="str">
        <f>[5]Sheet1!B11</f>
        <v>塑料购物袋</v>
      </c>
      <c r="C64" s="7" t="str">
        <f>[5]Sheet1!C11</f>
        <v>销售领域</v>
      </c>
      <c r="D64" s="7" t="str">
        <f>[5]Sheet1!D11</f>
        <v>新乡市牧野区鼎立商贸有限责任公司</v>
      </c>
      <c r="E64" s="7" t="str">
        <f>[5]Sheet1!E11</f>
        <v>牧野区</v>
      </c>
      <c r="F64" s="7" t="str">
        <f>[5]Sheet1!F11</f>
        <v>安徽省新之泰塑料有限公司</v>
      </c>
      <c r="G64" s="7" t="str">
        <f>[5]Sheet1!G11</f>
        <v>安徽省安庆市桐城市</v>
      </c>
      <c r="H64" s="7" t="str">
        <f>[5]Sheet1!H11</f>
        <v>/</v>
      </c>
      <c r="I64" s="7" t="str">
        <f>[5]Sheet1!I11</f>
        <v>500x(300+130)x0.025mm</v>
      </c>
      <c r="J64" s="7" t="str">
        <f>[10]Sheet1!J11</f>
        <v>合格</v>
      </c>
      <c r="K64" s="16">
        <f>[10]Sheet1!K11</f>
        <v>2023.7</v>
      </c>
      <c r="L64" s="16" t="str">
        <f>[10]Sheet1!L11</f>
        <v>2023.11.16</v>
      </c>
      <c r="M64" s="7" t="str">
        <f>[5]Sheet1!M11</f>
        <v>合格</v>
      </c>
    </row>
    <row r="65" ht="42.75" spans="1:13">
      <c r="A65" s="6">
        <v>62</v>
      </c>
      <c r="B65" s="7" t="str">
        <f>[5]Sheet1!B12</f>
        <v>减雾膜</v>
      </c>
      <c r="C65" s="7" t="str">
        <f>[5]Sheet1!C12</f>
        <v>销售领域</v>
      </c>
      <c r="D65" s="7" t="str">
        <f>[5]Sheet1!D12</f>
        <v>延津县四季青农资门市部</v>
      </c>
      <c r="E65" s="7" t="str">
        <f>[5]Sheet1!E12</f>
        <v>延津县</v>
      </c>
      <c r="F65" s="7" t="str">
        <f>[5]Sheet1!F12</f>
        <v>濮阳市四季青塑料制品有限公司</v>
      </c>
      <c r="G65" s="7" t="str">
        <f>[5]Sheet1!G12</f>
        <v>河南省濮阳市</v>
      </c>
      <c r="H65" s="7" t="str">
        <f>[5]Sheet1!H12</f>
        <v>春夏秋冬</v>
      </c>
      <c r="I65" s="7" t="str">
        <f>[5]Sheet1!I12</f>
        <v>0.015mm*2m</v>
      </c>
      <c r="J65" s="7" t="str">
        <f>[10]Sheet1!J12</f>
        <v>合格</v>
      </c>
      <c r="K65" s="16" t="str">
        <f>[10]Sheet1!K12</f>
        <v>2022.10.28</v>
      </c>
      <c r="L65" s="16" t="str">
        <f>[10]Sheet1!L12</f>
        <v>2023.09.27</v>
      </c>
      <c r="M65" s="7" t="str">
        <f>[5]Sheet1!M12</f>
        <v>合格</v>
      </c>
    </row>
    <row r="66" ht="42.75" spans="1:13">
      <c r="A66" s="6">
        <v>63</v>
      </c>
      <c r="B66" s="7" t="str">
        <f>[5]Sheet1!B13</f>
        <v>聚乙烯吹塑农用地面覆盖膜</v>
      </c>
      <c r="C66" s="7" t="str">
        <f>[5]Sheet1!C13</f>
        <v>销售领域</v>
      </c>
      <c r="D66" s="8" t="str">
        <f>[5]Sheet1!D13</f>
        <v>新乡市牧野区茹岗农膜经营部</v>
      </c>
      <c r="E66" s="8" t="str">
        <f>[5]Sheet1!E13</f>
        <v>牧野区</v>
      </c>
      <c r="F66" s="7" t="str">
        <f>[5]Sheet1!F13</f>
        <v>唐山聚丰普广农业科技有限公司</v>
      </c>
      <c r="G66" s="7" t="str">
        <f>[5]Sheet1!G13</f>
        <v>河北省玉田县</v>
      </c>
      <c r="H66" s="7" t="str">
        <f>[5]Sheet1!H13</f>
        <v>/</v>
      </c>
      <c r="I66" s="7" t="str">
        <f>[5]Sheet1!I13</f>
        <v>1200mmx0.01mm</v>
      </c>
      <c r="J66" s="7" t="str">
        <f>[10]Sheet1!J13</f>
        <v>合格</v>
      </c>
      <c r="K66" s="7">
        <f>[10]Sheet1!K13</f>
        <v>202310</v>
      </c>
      <c r="L66" s="18" t="str">
        <f>[10]Sheet1!L13</f>
        <v>2023.11.24</v>
      </c>
      <c r="M66" s="7" t="str">
        <f>[5]Sheet1!M13</f>
        <v>合格</v>
      </c>
    </row>
    <row r="67" ht="42.75" spans="1:13">
      <c r="A67" s="6">
        <v>64</v>
      </c>
      <c r="B67" s="9" t="str">
        <f>[6]Sheet1!B4</f>
        <v>130L级聚酯漆包铜圆线</v>
      </c>
      <c r="C67" s="9" t="str">
        <f>[6]Sheet1!C4</f>
        <v>生产领域</v>
      </c>
      <c r="D67" s="10" t="str">
        <f>[6]Sheet1!D4</f>
        <v>卫辉市云波漆包线有限公司</v>
      </c>
      <c r="E67" s="10" t="str">
        <f>[6]Sheet1!E4</f>
        <v>卫辉市</v>
      </c>
      <c r="F67" s="9" t="str">
        <f>[6]Sheet1!F4</f>
        <v>卫辉市云波漆包线有限公司</v>
      </c>
      <c r="G67" s="9" t="str">
        <f>[6]Sheet1!G4</f>
        <v>卫辉市</v>
      </c>
      <c r="H67" s="9" t="str">
        <f>[6]Sheet1!H4</f>
        <v>云波</v>
      </c>
      <c r="I67" s="9" t="str">
        <f>[6]Sheet1!I4</f>
        <v>QZ-2/130L   1.250</v>
      </c>
      <c r="J67" s="9" t="str">
        <f>[6]Sheet1!J4</f>
        <v>合格品</v>
      </c>
      <c r="K67" s="9" t="str">
        <f>[6]Sheet1!K4</f>
        <v>2023.05.08</v>
      </c>
      <c r="L67" s="21" t="str">
        <f>[6]Sheet1!L4</f>
        <v>2023.05.08</v>
      </c>
      <c r="M67" s="9" t="str">
        <f>[6]Sheet1!M4</f>
        <v>合格</v>
      </c>
    </row>
    <row r="68" ht="42.75" spans="1:13">
      <c r="A68" s="6">
        <v>65</v>
      </c>
      <c r="B68" s="7" t="str">
        <f>[6]Sheet1!B5</f>
        <v>180级聚酯亚胺漆包铜圆线</v>
      </c>
      <c r="C68" s="7" t="str">
        <f>[6]Sheet1!C5</f>
        <v>生产领域</v>
      </c>
      <c r="D68" s="8" t="str">
        <f>[6]Sheet1!D5</f>
        <v>卫辉市云波漆包线有限公司</v>
      </c>
      <c r="E68" s="8" t="str">
        <f>[6]Sheet1!E5</f>
        <v>卫辉市</v>
      </c>
      <c r="F68" s="7" t="str">
        <f>[6]Sheet1!F5</f>
        <v>卫辉市云波漆包线有限公司</v>
      </c>
      <c r="G68" s="7" t="str">
        <f>[6]Sheet1!G5</f>
        <v>卫辉市</v>
      </c>
      <c r="H68" s="7" t="str">
        <f>[6]Sheet1!H5</f>
        <v>云波</v>
      </c>
      <c r="I68" s="7" t="str">
        <f>[6]Sheet1!I5</f>
        <v>QZY-2/180   0.900</v>
      </c>
      <c r="J68" s="7" t="str">
        <f>[6]Sheet1!J5</f>
        <v>合格品</v>
      </c>
      <c r="K68" s="7" t="str">
        <f>[6]Sheet1!K5</f>
        <v>2023.05.08</v>
      </c>
      <c r="L68" s="18" t="str">
        <f>[6]Sheet1!L5</f>
        <v>2023.05.08</v>
      </c>
      <c r="M68" s="7" t="str">
        <f>[6]Sheet1!M5</f>
        <v>合格</v>
      </c>
    </row>
    <row r="69" ht="42.75" spans="1:13">
      <c r="A69" s="6">
        <v>66</v>
      </c>
      <c r="B69" s="7" t="str">
        <f>[6]Sheet1!B6</f>
        <v>180级聚酯亚胺漆包铜圆线</v>
      </c>
      <c r="C69" s="7" t="str">
        <f>[6]Sheet1!C6</f>
        <v>生产领域</v>
      </c>
      <c r="D69" s="8" t="str">
        <f>[6]Sheet1!D6</f>
        <v>河南汇丰电磁线有限公司</v>
      </c>
      <c r="E69" s="8" t="str">
        <f>[6]Sheet1!E6</f>
        <v>新乡县</v>
      </c>
      <c r="F69" s="7" t="str">
        <f>[6]Sheet1!F6</f>
        <v>河南汇丰电磁线有限公司</v>
      </c>
      <c r="G69" s="7" t="str">
        <f>[6]Sheet1!G6</f>
        <v>新乡县</v>
      </c>
      <c r="H69" s="7" t="str">
        <f>[6]Sheet1!H6</f>
        <v>丽泉</v>
      </c>
      <c r="I69" s="7" t="str">
        <f>[6]Sheet1!I6</f>
        <v>QZY-2/180   0.900</v>
      </c>
      <c r="J69" s="7" t="str">
        <f>[6]Sheet1!J6</f>
        <v>合格品</v>
      </c>
      <c r="K69" s="7" t="str">
        <f>[6]Sheet1!K6</f>
        <v>2022.09.26</v>
      </c>
      <c r="L69" s="18" t="str">
        <f>[6]Sheet1!L6</f>
        <v>2023.05.08</v>
      </c>
      <c r="M69" s="7" t="str">
        <f>[6]Sheet1!M6</f>
        <v>合格</v>
      </c>
    </row>
    <row r="70" ht="42.75" spans="1:13">
      <c r="A70" s="6">
        <v>67</v>
      </c>
      <c r="B70" s="7" t="str">
        <f>[6]Sheet1!B7</f>
        <v>130L级聚酯漆包铜圆线</v>
      </c>
      <c r="C70" s="7" t="str">
        <f>[6]Sheet1!C7</f>
        <v>生产领域</v>
      </c>
      <c r="D70" s="8" t="str">
        <f>[6]Sheet1!D7</f>
        <v>河南汇丰电磁线有限公司</v>
      </c>
      <c r="E70" s="8" t="str">
        <f>[6]Sheet1!E7</f>
        <v>新乡县</v>
      </c>
      <c r="F70" s="7" t="str">
        <f>[6]Sheet1!F7</f>
        <v>河南汇丰电磁线有限公司</v>
      </c>
      <c r="G70" s="7" t="str">
        <f>[6]Sheet1!G7</f>
        <v>新乡县</v>
      </c>
      <c r="H70" s="7" t="str">
        <f>[6]Sheet1!H7</f>
        <v>丽泉</v>
      </c>
      <c r="I70" s="7" t="str">
        <f>[6]Sheet1!I7</f>
        <v>QZ-2/130L   0.900</v>
      </c>
      <c r="J70" s="7" t="str">
        <f>[6]Sheet1!J7</f>
        <v>合格品</v>
      </c>
      <c r="K70" s="7" t="str">
        <f>[6]Sheet1!K7</f>
        <v>2023.05.08</v>
      </c>
      <c r="L70" s="18" t="str">
        <f>[6]Sheet1!L7</f>
        <v>2023.05.08</v>
      </c>
      <c r="M70" s="7" t="str">
        <f>[6]Sheet1!M7</f>
        <v>合格</v>
      </c>
    </row>
    <row r="71" ht="42.75" spans="1:13">
      <c r="A71" s="6">
        <v>68</v>
      </c>
      <c r="B71" s="7" t="str">
        <f>[6]Sheet1!B8</f>
        <v>180级聚酯亚胺漆包铜圆线</v>
      </c>
      <c r="C71" s="7" t="str">
        <f>[6]Sheet1!C8</f>
        <v>生产领域</v>
      </c>
      <c r="D71" s="8" t="str">
        <f>[6]Sheet1!D8</f>
        <v>新乡市华垠金属线材有限公司</v>
      </c>
      <c r="E71" s="8" t="str">
        <f>[6]Sheet1!E8</f>
        <v>新乡县</v>
      </c>
      <c r="F71" s="7" t="str">
        <f>[6]Sheet1!F8</f>
        <v>新乡市华垠金属线材有限公司</v>
      </c>
      <c r="G71" s="7" t="str">
        <f>[6]Sheet1!G8</f>
        <v>新乡县</v>
      </c>
      <c r="H71" s="7" t="str">
        <f>[6]Sheet1!H8</f>
        <v>浩宇</v>
      </c>
      <c r="I71" s="7" t="str">
        <f>[6]Sheet1!I8</f>
        <v>QZY-2/180   1.250</v>
      </c>
      <c r="J71" s="7" t="str">
        <f>[6]Sheet1!J8</f>
        <v>合格品</v>
      </c>
      <c r="K71" s="7" t="str">
        <f>[6]Sheet1!K8</f>
        <v>2023.04.12</v>
      </c>
      <c r="L71" s="18" t="str">
        <f>[6]Sheet1!L8</f>
        <v>2023.05.09</v>
      </c>
      <c r="M71" s="7" t="str">
        <f>[6]Sheet1!M8</f>
        <v>合格</v>
      </c>
    </row>
    <row r="72" ht="42.75" spans="1:13">
      <c r="A72" s="6">
        <v>69</v>
      </c>
      <c r="B72" s="7" t="str">
        <f>[6]Sheet1!B9</f>
        <v>130L级聚酯漆包铜圆线</v>
      </c>
      <c r="C72" s="7" t="str">
        <f>[6]Sheet1!C9</f>
        <v>生产领域</v>
      </c>
      <c r="D72" s="8" t="str">
        <f>[6]Sheet1!D9</f>
        <v>新乡市华垠金属线材有限公司</v>
      </c>
      <c r="E72" s="8" t="str">
        <f>[6]Sheet1!E9</f>
        <v>新乡县</v>
      </c>
      <c r="F72" s="7" t="str">
        <f>[6]Sheet1!F9</f>
        <v>新乡市华垠金属线材有限公司</v>
      </c>
      <c r="G72" s="7" t="str">
        <f>[6]Sheet1!G9</f>
        <v>新乡县</v>
      </c>
      <c r="H72" s="7" t="str">
        <f>[6]Sheet1!H9</f>
        <v>浩宇</v>
      </c>
      <c r="I72" s="7" t="str">
        <f>[6]Sheet1!I9</f>
        <v>QZ-2/130L   1.000</v>
      </c>
      <c r="J72" s="7" t="str">
        <f>[6]Sheet1!J9</f>
        <v>合格品</v>
      </c>
      <c r="K72" s="7" t="str">
        <f>[6]Sheet1!K9</f>
        <v>2023.05.09</v>
      </c>
      <c r="L72" s="18" t="str">
        <f>[6]Sheet1!L9</f>
        <v>2023.05.09</v>
      </c>
      <c r="M72" s="7" t="str">
        <f>[6]Sheet1!M9</f>
        <v>合格</v>
      </c>
    </row>
    <row r="73" ht="42.75" spans="1:13">
      <c r="A73" s="6">
        <v>70</v>
      </c>
      <c r="B73" s="7" t="str">
        <f>[6]Sheet1!B10</f>
        <v>130L级聚酯漆包铜圆线</v>
      </c>
      <c r="C73" s="7" t="str">
        <f>[6]Sheet1!C10</f>
        <v>生产领域</v>
      </c>
      <c r="D73" s="8" t="str">
        <f>[6]Sheet1!D10</f>
        <v>新乡市华垠金属线材有限公司</v>
      </c>
      <c r="E73" s="8" t="str">
        <f>[6]Sheet1!E10</f>
        <v>新乡县</v>
      </c>
      <c r="F73" s="7" t="str">
        <f>[6]Sheet1!F10</f>
        <v>新乡市华垠金属线材有限公司</v>
      </c>
      <c r="G73" s="7" t="str">
        <f>[6]Sheet1!G10</f>
        <v>新乡县</v>
      </c>
      <c r="H73" s="7" t="str">
        <f>[6]Sheet1!H10</f>
        <v>浩宇</v>
      </c>
      <c r="I73" s="7" t="str">
        <f>[6]Sheet1!I10</f>
        <v>QZ-2/130L   0.800</v>
      </c>
      <c r="J73" s="7" t="str">
        <f>[6]Sheet1!J10</f>
        <v>合格品</v>
      </c>
      <c r="K73" s="7" t="str">
        <f>[6]Sheet1!K10</f>
        <v>2023.05.09</v>
      </c>
      <c r="L73" s="18" t="str">
        <f>[6]Sheet1!L10</f>
        <v>2023.05.09</v>
      </c>
      <c r="M73" s="7" t="str">
        <f>[6]Sheet1!M10</f>
        <v>合格</v>
      </c>
    </row>
    <row r="74" ht="42.75" spans="1:13">
      <c r="A74" s="6">
        <v>71</v>
      </c>
      <c r="B74" s="7" t="str">
        <f>[6]Sheet1!B11</f>
        <v>130L级聚酯漆包铜圆线</v>
      </c>
      <c r="C74" s="7" t="str">
        <f>[6]Sheet1!C11</f>
        <v>生产领域</v>
      </c>
      <c r="D74" s="8" t="str">
        <f>[6]Sheet1!D11</f>
        <v>河南华洋电工科技集团有限公司</v>
      </c>
      <c r="E74" s="8" t="str">
        <f>[6]Sheet1!E11</f>
        <v>新乡县</v>
      </c>
      <c r="F74" s="7" t="str">
        <f>[6]Sheet1!F11</f>
        <v>河南华洋电工科技集团有限公司</v>
      </c>
      <c r="G74" s="7" t="str">
        <f>[6]Sheet1!G11</f>
        <v>新乡县</v>
      </c>
      <c r="H74" s="7" t="str">
        <f>[6]Sheet1!H11</f>
        <v>今色华洋</v>
      </c>
      <c r="I74" s="7" t="str">
        <f>[6]Sheet1!I11</f>
        <v>QZ-2/130L   0.900</v>
      </c>
      <c r="J74" s="7" t="str">
        <f>[6]Sheet1!J11</f>
        <v>合格品</v>
      </c>
      <c r="K74" s="7" t="str">
        <f>[6]Sheet1!K11</f>
        <v>2023.05.06</v>
      </c>
      <c r="L74" s="18" t="str">
        <f>[6]Sheet1!L11</f>
        <v>2023.05.09</v>
      </c>
      <c r="M74" s="7" t="str">
        <f>[6]Sheet1!M11</f>
        <v>合格</v>
      </c>
    </row>
    <row r="75" ht="42.75" spans="1:13">
      <c r="A75" s="6">
        <v>72</v>
      </c>
      <c r="B75" s="7" t="str">
        <f>[6]Sheet1!B12</f>
        <v>130L级聚酯漆包铜圆线</v>
      </c>
      <c r="C75" s="7" t="str">
        <f>[6]Sheet1!C12</f>
        <v>生产领域</v>
      </c>
      <c r="D75" s="8" t="str">
        <f>[6]Sheet1!D12</f>
        <v>河南华洋电工科技集团有限公司</v>
      </c>
      <c r="E75" s="8" t="str">
        <f>[6]Sheet1!E12</f>
        <v>新乡县</v>
      </c>
      <c r="F75" s="7" t="str">
        <f>[6]Sheet1!F12</f>
        <v>河南华洋电工科技集团有限公司</v>
      </c>
      <c r="G75" s="7" t="str">
        <f>[6]Sheet1!G12</f>
        <v>新乡县</v>
      </c>
      <c r="H75" s="7" t="str">
        <f>[6]Sheet1!H12</f>
        <v>今色华洋</v>
      </c>
      <c r="I75" s="7" t="str">
        <f>[6]Sheet1!I12</f>
        <v>QZ-2/130L   1.250</v>
      </c>
      <c r="J75" s="7" t="str">
        <f>[6]Sheet1!J12</f>
        <v>合格品</v>
      </c>
      <c r="K75" s="7" t="str">
        <f>[6]Sheet1!K12</f>
        <v>2023.05.09</v>
      </c>
      <c r="L75" s="18" t="str">
        <f>[6]Sheet1!L12</f>
        <v>2023.05.09</v>
      </c>
      <c r="M75" s="7" t="str">
        <f>[6]Sheet1!M12</f>
        <v>合格</v>
      </c>
    </row>
    <row r="76" ht="42.75" spans="1:13">
      <c r="A76" s="6">
        <v>73</v>
      </c>
      <c r="B76" s="7" t="str">
        <f>[6]Sheet1!B13</f>
        <v>180级聚酯亚胺漆包铜圆线</v>
      </c>
      <c r="C76" s="6" t="str">
        <f>[6]Sheet1!C13</f>
        <v>生产领域</v>
      </c>
      <c r="D76" s="7" t="str">
        <f>[6]Sheet1!D13</f>
        <v>河南华洋电工科技集团有限公司</v>
      </c>
      <c r="E76" s="7" t="str">
        <f>[6]Sheet1!E13</f>
        <v>新乡县</v>
      </c>
      <c r="F76" s="7" t="str">
        <f>[6]Sheet1!F13</f>
        <v>河南华洋电工科技集团有限公司</v>
      </c>
      <c r="G76" s="7" t="str">
        <f>[6]Sheet1!G13</f>
        <v>新乡县</v>
      </c>
      <c r="H76" s="7" t="str">
        <f>[6]Sheet1!H13</f>
        <v>今色华洋</v>
      </c>
      <c r="I76" s="7" t="str">
        <f>[6]Sheet1!I13</f>
        <v>QZY-2/180   1.100</v>
      </c>
      <c r="J76" s="7" t="str">
        <f>[6]Sheet1!J13</f>
        <v>合格品</v>
      </c>
      <c r="K76" s="16" t="str">
        <f>[6]Sheet1!K13</f>
        <v>2023.04.09</v>
      </c>
      <c r="L76" s="16" t="str">
        <f>[6]Sheet1!L13</f>
        <v>2023.05.09</v>
      </c>
      <c r="M76" s="7" t="str">
        <f>[6]Sheet1!M13</f>
        <v>合格</v>
      </c>
    </row>
    <row r="77" ht="57" spans="1:13">
      <c r="A77" s="6">
        <v>74</v>
      </c>
      <c r="B77" s="7" t="str">
        <f>[6]Sheet1!B14</f>
        <v>聚氯乙烯吹塑容器（塑料桶）</v>
      </c>
      <c r="C77" s="6" t="str">
        <f>[6]Sheet1!C14</f>
        <v>生产领域</v>
      </c>
      <c r="D77" s="7" t="str">
        <f>[6]Sheet1!D14</f>
        <v>新乡市登科塑料制品有限公司</v>
      </c>
      <c r="E77" s="7" t="str">
        <f>[6]Sheet1!E14</f>
        <v>牧野区</v>
      </c>
      <c r="F77" s="7" t="str">
        <f>[6]Sheet1!F14</f>
        <v>新乡市登科塑料制品有限公司</v>
      </c>
      <c r="G77" s="7" t="str">
        <f>[6]Sheet1!G14</f>
        <v>新乡市</v>
      </c>
      <c r="H77" s="7" t="str">
        <f>[6]Sheet1!H14</f>
        <v>/</v>
      </c>
      <c r="I77" s="7" t="str">
        <f>[6]Sheet1!I14</f>
        <v>20L</v>
      </c>
      <c r="J77" s="7" t="str">
        <f>[6]Sheet1!J14</f>
        <v>合格品</v>
      </c>
      <c r="K77" s="16" t="str">
        <f>[6]Sheet1!K14</f>
        <v>2023.03.20</v>
      </c>
      <c r="L77" s="16" t="str">
        <f>[6]Sheet1!L14</f>
        <v>2023.05.05</v>
      </c>
      <c r="M77" s="7" t="str">
        <f>[6]Sheet1!M14</f>
        <v>合格</v>
      </c>
    </row>
    <row r="78" ht="57" spans="1:13">
      <c r="A78" s="6">
        <v>75</v>
      </c>
      <c r="B78" s="7" t="str">
        <f>[6]Sheet1!B15</f>
        <v>聚氯乙烯吹塑容器（塑料桶）</v>
      </c>
      <c r="C78" s="6" t="str">
        <f>[6]Sheet1!C15</f>
        <v>生产领域</v>
      </c>
      <c r="D78" s="7" t="str">
        <f>[6]Sheet1!D15</f>
        <v>新乡市登科塑料制品有限公司</v>
      </c>
      <c r="E78" s="7" t="str">
        <f>[6]Sheet1!E15</f>
        <v>牧野区</v>
      </c>
      <c r="F78" s="7" t="str">
        <f>[6]Sheet1!F15</f>
        <v>新乡市登科塑料制品有限公司</v>
      </c>
      <c r="G78" s="7" t="str">
        <f>[6]Sheet1!G15</f>
        <v>新乡市</v>
      </c>
      <c r="H78" s="7" t="str">
        <f>[6]Sheet1!H15</f>
        <v>/</v>
      </c>
      <c r="I78" s="7" t="str">
        <f>[6]Sheet1!I15</f>
        <v>25L</v>
      </c>
      <c r="J78" s="7" t="str">
        <f>[6]Sheet1!J15</f>
        <v>合格品</v>
      </c>
      <c r="K78" s="16" t="str">
        <f>[6]Sheet1!K15</f>
        <v>2023.04.01</v>
      </c>
      <c r="L78" s="16" t="str">
        <f>[6]Sheet1!L15</f>
        <v>2023.05.05</v>
      </c>
      <c r="M78" s="7" t="str">
        <f>[6]Sheet1!M15</f>
        <v>合格</v>
      </c>
    </row>
    <row r="79" ht="57" spans="1:13">
      <c r="A79" s="6">
        <v>76</v>
      </c>
      <c r="B79" s="7" t="str">
        <f>[6]Sheet1!B16</f>
        <v>聚氯乙烯吹塑容器（塑料桶）</v>
      </c>
      <c r="C79" s="6" t="str">
        <f>[6]Sheet1!C16</f>
        <v>生产领域</v>
      </c>
      <c r="D79" s="7" t="str">
        <f>[6]Sheet1!D16</f>
        <v>新乡市登科塑业有限公司</v>
      </c>
      <c r="E79" s="7" t="str">
        <f>[6]Sheet1!E16</f>
        <v>牧野区</v>
      </c>
      <c r="F79" s="7" t="str">
        <f>[6]Sheet1!F16</f>
        <v>新乡市登科塑业有限公司</v>
      </c>
      <c r="G79" s="7" t="str">
        <f>[6]Sheet1!G16</f>
        <v>新乡市</v>
      </c>
      <c r="H79" s="7" t="str">
        <f>[6]Sheet1!H16</f>
        <v>/</v>
      </c>
      <c r="I79" s="7" t="str">
        <f>[6]Sheet1!I16</f>
        <v>50L</v>
      </c>
      <c r="J79" s="7" t="str">
        <f>[6]Sheet1!J16</f>
        <v>合格品</v>
      </c>
      <c r="K79" s="17" t="str">
        <f>[6]Sheet1!K16</f>
        <v>2023.04.10</v>
      </c>
      <c r="L79" s="18" t="str">
        <f>[6]Sheet1!L16</f>
        <v>2023.05.05</v>
      </c>
      <c r="M79" s="22" t="str">
        <f>[6]Sheet1!M16</f>
        <v>合格</v>
      </c>
    </row>
    <row r="80" ht="57" spans="1:13">
      <c r="A80" s="6">
        <v>77</v>
      </c>
      <c r="B80" s="7" t="str">
        <f>[6]Sheet1!B17</f>
        <v>聚氯乙烯吹塑容器（塑料桶）</v>
      </c>
      <c r="C80" s="6" t="str">
        <f>[6]Sheet1!C17</f>
        <v>生产领域</v>
      </c>
      <c r="D80" s="7" t="str">
        <f>[6]Sheet1!D17</f>
        <v>新乡市龙翔塑业有限责任公司</v>
      </c>
      <c r="E80" s="7" t="str">
        <f>[6]Sheet1!E17</f>
        <v>卫滨区</v>
      </c>
      <c r="F80" s="7" t="str">
        <f>[6]Sheet1!F17</f>
        <v>新乡市龙翔塑业有限责任公司</v>
      </c>
      <c r="G80" s="7" t="str">
        <f>[6]Sheet1!G17</f>
        <v>新乡市</v>
      </c>
      <c r="H80" s="7" t="str">
        <f>[6]Sheet1!H17</f>
        <v>/</v>
      </c>
      <c r="I80" s="7" t="str">
        <f>[6]Sheet1!I17</f>
        <v>25L</v>
      </c>
      <c r="J80" s="7" t="str">
        <f>[6]Sheet1!J17</f>
        <v>合格品</v>
      </c>
      <c r="K80" s="19" t="str">
        <f>[6]Sheet1!K17</f>
        <v>2023.04.05</v>
      </c>
      <c r="L80" s="18" t="str">
        <f>[6]Sheet1!L17</f>
        <v>2023.05.06</v>
      </c>
      <c r="M80" s="22" t="str">
        <f>[6]Sheet1!M17</f>
        <v>合格</v>
      </c>
    </row>
    <row r="81" ht="57" spans="1:13">
      <c r="A81" s="6">
        <v>78</v>
      </c>
      <c r="B81" s="7" t="str">
        <f>[6]Sheet1!B18</f>
        <v>聚氯乙烯吹塑容器（塑料桶）</v>
      </c>
      <c r="C81" s="6" t="str">
        <f>[6]Sheet1!C18</f>
        <v>生产领域</v>
      </c>
      <c r="D81" s="7" t="str">
        <f>[6]Sheet1!D18</f>
        <v>新乡市龙翔塑业有限责任公司</v>
      </c>
      <c r="E81" s="7" t="str">
        <f>[6]Sheet1!E18</f>
        <v>卫滨区</v>
      </c>
      <c r="F81" s="7" t="str">
        <f>[6]Sheet1!F18</f>
        <v>新乡市龙翔塑业有限责任公司</v>
      </c>
      <c r="G81" s="7" t="str">
        <f>[6]Sheet1!G18</f>
        <v>新乡市</v>
      </c>
      <c r="H81" s="7" t="str">
        <f>[6]Sheet1!H18</f>
        <v>/</v>
      </c>
      <c r="I81" s="7" t="str">
        <f>[6]Sheet1!I18</f>
        <v>10L</v>
      </c>
      <c r="J81" s="7" t="str">
        <f>[6]Sheet1!J18</f>
        <v>合格品</v>
      </c>
      <c r="K81" s="19" t="str">
        <f>[6]Sheet1!K18</f>
        <v>2023.04.02</v>
      </c>
      <c r="L81" s="18" t="str">
        <f>[6]Sheet1!L18</f>
        <v>2023.05.06</v>
      </c>
      <c r="M81" s="22" t="str">
        <f>[6]Sheet1!M18</f>
        <v>合格</v>
      </c>
    </row>
    <row r="82" ht="42.75" spans="1:13">
      <c r="A82" s="6">
        <v>79</v>
      </c>
      <c r="B82" s="8" t="str">
        <f>[6]Sheet1!B24</f>
        <v>低压配电箱</v>
      </c>
      <c r="C82" s="6" t="str">
        <f>[6]Sheet1!C24</f>
        <v>生产领域</v>
      </c>
      <c r="D82" s="8" t="str">
        <f>[6]Sheet1!D24</f>
        <v>新乡市牧野区金龙电器设备厂</v>
      </c>
      <c r="E82" s="7" t="str">
        <f>[6]Sheet1!E24</f>
        <v>牧野区</v>
      </c>
      <c r="F82" s="8" t="str">
        <f>[6]Sheet1!F24</f>
        <v>新乡市牧野区金龙电器设备厂</v>
      </c>
      <c r="G82" s="7" t="str">
        <f>[6]Sheet1!G24</f>
        <v>牧野区</v>
      </c>
      <c r="H82" s="8" t="str">
        <f>[6]Sheet1!H24</f>
        <v>金龙</v>
      </c>
      <c r="I82" s="8" t="str">
        <f>[6]Sheet1!I24</f>
        <v>XDJ</v>
      </c>
      <c r="J82" s="7" t="str">
        <f>[6]Sheet1!J24</f>
        <v>合格品</v>
      </c>
      <c r="K82" s="8" t="str">
        <f>[6]Sheet1!K24</f>
        <v>2023.07</v>
      </c>
      <c r="L82" s="20" t="str">
        <f>[6]Sheet1!L24</f>
        <v>2023.07.05</v>
      </c>
      <c r="M82" s="7" t="str">
        <f>[6]Sheet1!M24</f>
        <v>合格</v>
      </c>
    </row>
    <row r="83" ht="30" spans="1:13">
      <c r="A83" s="6">
        <v>80</v>
      </c>
      <c r="B83" s="8" t="str">
        <f>[6]Sheet1!B25</f>
        <v>低压配电箱</v>
      </c>
      <c r="C83" s="6" t="str">
        <f>[6]Sheet1!C25</f>
        <v>生产领域</v>
      </c>
      <c r="D83" s="8" t="str">
        <f>[6]Sheet1!D25</f>
        <v>新乡市牧野区华丰电器厂</v>
      </c>
      <c r="E83" s="7" t="str">
        <f>[6]Sheet1!E25</f>
        <v>牧野区</v>
      </c>
      <c r="F83" s="8" t="str">
        <f>[6]Sheet1!F25</f>
        <v>新乡市牧野区华丰电器厂</v>
      </c>
      <c r="G83" s="7" t="str">
        <f>[6]Sheet1!G25</f>
        <v>牧野区</v>
      </c>
      <c r="H83" s="8" t="str">
        <f>[6]Sheet1!H25</f>
        <v>华丰</v>
      </c>
      <c r="I83" s="8" t="str">
        <f>[6]Sheet1!I25</f>
        <v>XDH</v>
      </c>
      <c r="J83" s="7" t="str">
        <f>[6]Sheet1!J25</f>
        <v>合格品</v>
      </c>
      <c r="K83" s="8" t="str">
        <f>[6]Sheet1!K25</f>
        <v>2023.07</v>
      </c>
      <c r="L83" s="18" t="str">
        <f>[6]Sheet1!L25</f>
        <v>2023.07.05</v>
      </c>
      <c r="M83" s="7" t="str">
        <f>[6]Sheet1!M25</f>
        <v>合格</v>
      </c>
    </row>
    <row r="84" ht="30" spans="1:13">
      <c r="A84" s="6">
        <v>81</v>
      </c>
      <c r="B84" s="8" t="str">
        <f>[6]Sheet1!B26</f>
        <v>低压配电箱</v>
      </c>
      <c r="C84" s="6" t="str">
        <f>[6]Sheet1!C26</f>
        <v>生产领域</v>
      </c>
      <c r="D84" s="8" t="str">
        <f>[6]Sheet1!D26</f>
        <v>新乡市中州电器有限公司</v>
      </c>
      <c r="E84" s="7" t="str">
        <f>[6]Sheet1!E26</f>
        <v>卫滨区</v>
      </c>
      <c r="F84" s="8" t="str">
        <f>[6]Sheet1!F26</f>
        <v>新乡市中州电器有限公司</v>
      </c>
      <c r="G84" s="7" t="str">
        <f>[6]Sheet1!G26</f>
        <v>卫滨区</v>
      </c>
      <c r="H84" s="8" t="str">
        <f>[6]Sheet1!H26</f>
        <v>中州</v>
      </c>
      <c r="I84" s="8" t="str">
        <f>[6]Sheet1!I26</f>
        <v>ZPX</v>
      </c>
      <c r="J84" s="7" t="str">
        <f>[6]Sheet1!J26</f>
        <v>合格品</v>
      </c>
      <c r="K84" s="18" t="str">
        <f>[6]Sheet1!K26</f>
        <v>2023.06</v>
      </c>
      <c r="L84" s="18" t="str">
        <f>[6]Sheet1!L26</f>
        <v>2023.07.06</v>
      </c>
      <c r="M84" s="7" t="str">
        <f>[6]Sheet1!M26</f>
        <v>合格</v>
      </c>
    </row>
    <row r="85" ht="42.75" spans="1:13">
      <c r="A85" s="6">
        <v>82</v>
      </c>
      <c r="B85" s="8" t="str">
        <f>[6]Sheet1!B27</f>
        <v>低压配电箱</v>
      </c>
      <c r="C85" s="6" t="str">
        <f>[6]Sheet1!C27</f>
        <v>生产领域</v>
      </c>
      <c r="D85" s="8" t="str">
        <f>[6]Sheet1!D27</f>
        <v>新乡市普川自动化设备有限公司</v>
      </c>
      <c r="E85" s="7" t="str">
        <f>[6]Sheet1!E27</f>
        <v>新乡县</v>
      </c>
      <c r="F85" s="8" t="str">
        <f>[6]Sheet1!F27</f>
        <v>新乡市普川自动化设备有限公司</v>
      </c>
      <c r="G85" s="7" t="str">
        <f>[6]Sheet1!G27</f>
        <v>新乡县</v>
      </c>
      <c r="H85" s="8" t="str">
        <f>[6]Sheet1!H27</f>
        <v>/</v>
      </c>
      <c r="I85" s="8" t="str">
        <f>[6]Sheet1!I27</f>
        <v>XM</v>
      </c>
      <c r="J85" s="7" t="str">
        <f>[6]Sheet1!J27</f>
        <v>合格品</v>
      </c>
      <c r="K85" s="18" t="str">
        <f>[6]Sheet1!K27</f>
        <v>2023.07</v>
      </c>
      <c r="L85" s="18" t="str">
        <f>[6]Sheet1!L27</f>
        <v>2023.07.06</v>
      </c>
      <c r="M85" s="7" t="str">
        <f>[6]Sheet1!M27</f>
        <v>合格</v>
      </c>
    </row>
    <row r="86" ht="42.75" spans="1:13">
      <c r="A86" s="6">
        <v>83</v>
      </c>
      <c r="B86" s="8" t="str">
        <f>[6]Sheet1!B28</f>
        <v>低压配电柜</v>
      </c>
      <c r="C86" s="6" t="str">
        <f>[6]Sheet1!C28</f>
        <v>生产领域</v>
      </c>
      <c r="D86" s="8" t="str">
        <f>[6]Sheet1!D28</f>
        <v>河南宝泉电力设备制造有限公司</v>
      </c>
      <c r="E86" s="7" t="str">
        <f>[6]Sheet1!E28</f>
        <v>辉县市</v>
      </c>
      <c r="F86" s="8" t="str">
        <f>[6]Sheet1!F28</f>
        <v>河南宝泉电力设备制造有限公司</v>
      </c>
      <c r="G86" s="7" t="str">
        <f>[6]Sheet1!G28</f>
        <v>辉县市</v>
      </c>
      <c r="H86" s="8" t="str">
        <f>[6]Sheet1!H28</f>
        <v>宝泉</v>
      </c>
      <c r="I86" s="8" t="str">
        <f>[6]Sheet1!I28</f>
        <v>GGD</v>
      </c>
      <c r="J86" s="7" t="str">
        <f>[6]Sheet1!J28</f>
        <v>合格品</v>
      </c>
      <c r="K86" s="8" t="str">
        <f>[6]Sheet1!K28</f>
        <v>2023.04</v>
      </c>
      <c r="L86" s="18" t="str">
        <f>[6]Sheet1!L28</f>
        <v>2023.07.10</v>
      </c>
      <c r="M86" s="7" t="str">
        <f>[6]Sheet1!M28</f>
        <v>合格</v>
      </c>
    </row>
    <row r="87" ht="42.75" spans="1:13">
      <c r="A87" s="6">
        <v>84</v>
      </c>
      <c r="B87" s="7" t="str">
        <f>[6]Sheet1!B29</f>
        <v>低压配电屏</v>
      </c>
      <c r="C87" s="7" t="str">
        <f>[6]Sheet1!C29</f>
        <v>生产领域</v>
      </c>
      <c r="D87" s="7" t="str">
        <f>[6]Sheet1!D29</f>
        <v>辉县市电力工程建设有限公司</v>
      </c>
      <c r="E87" s="7" t="str">
        <f>[6]Sheet1!E29</f>
        <v>辉县市</v>
      </c>
      <c r="F87" s="7" t="str">
        <f>[6]Sheet1!F29</f>
        <v>辉县市电力工程建设有限公司</v>
      </c>
      <c r="G87" s="7" t="str">
        <f>[6]Sheet1!G29</f>
        <v>辉县市</v>
      </c>
      <c r="H87" s="7" t="str">
        <f>[6]Sheet1!H29</f>
        <v>/</v>
      </c>
      <c r="I87" s="7" t="str">
        <f>[6]Sheet1!I29</f>
        <v>GGD</v>
      </c>
      <c r="J87" s="7" t="str">
        <f>[6]Sheet1!J29</f>
        <v>合格品</v>
      </c>
      <c r="K87" s="16" t="str">
        <f>[6]Sheet1!K29</f>
        <v>2023.07</v>
      </c>
      <c r="L87" s="16" t="str">
        <f>[6]Sheet1!L29</f>
        <v>2023.07.10</v>
      </c>
      <c r="M87" s="7" t="str">
        <f>[6]Sheet1!M29</f>
        <v>合格</v>
      </c>
    </row>
    <row r="88" ht="42.75" spans="1:13">
      <c r="A88" s="6">
        <v>85</v>
      </c>
      <c r="B88" s="7" t="str">
        <f>[6]Sheet1!B30</f>
        <v>动力柜</v>
      </c>
      <c r="C88" s="7" t="str">
        <f>[6]Sheet1!C30</f>
        <v>生产领域</v>
      </c>
      <c r="D88" s="7" t="str">
        <f>[6]Sheet1!D30</f>
        <v>河南世通电气自动化控制有限公司</v>
      </c>
      <c r="E88" s="7" t="str">
        <f>[6]Sheet1!E30</f>
        <v>延津县</v>
      </c>
      <c r="F88" s="7" t="str">
        <f>[6]Sheet1!F30</f>
        <v>河南世通电气自动化控制有限公司</v>
      </c>
      <c r="G88" s="7" t="str">
        <f>[6]Sheet1!G30</f>
        <v>延津县</v>
      </c>
      <c r="H88" s="7" t="str">
        <f>[6]Sheet1!H30</f>
        <v>/</v>
      </c>
      <c r="I88" s="7" t="str">
        <f>[6]Sheet1!I30</f>
        <v>XL</v>
      </c>
      <c r="J88" s="7" t="str">
        <f>[6]Sheet1!J30</f>
        <v>合格品</v>
      </c>
      <c r="K88" s="16" t="str">
        <f>[6]Sheet1!K30</f>
        <v>2023.04</v>
      </c>
      <c r="L88" s="16" t="str">
        <f>[6]Sheet1!L30</f>
        <v>2023.07.11</v>
      </c>
      <c r="M88" s="7" t="str">
        <f>[6]Sheet1!M30</f>
        <v>合格</v>
      </c>
    </row>
    <row r="89" ht="42.75" spans="1:13">
      <c r="A89" s="6">
        <v>86</v>
      </c>
      <c r="B89" s="7" t="str">
        <f>[6]Sheet1!B31</f>
        <v>终端配电箱</v>
      </c>
      <c r="C89" s="7" t="str">
        <f>[6]Sheet1!C31</f>
        <v>生产领域</v>
      </c>
      <c r="D89" s="7" t="str">
        <f>[6]Sheet1!D31</f>
        <v>河南省鑫仁矿用电器有限公司</v>
      </c>
      <c r="E89" s="7" t="str">
        <f>[6]Sheet1!E31</f>
        <v>牧野区</v>
      </c>
      <c r="F89" s="7" t="str">
        <f>[6]Sheet1!F31</f>
        <v>河南省鑫仁矿用电器有限公司</v>
      </c>
      <c r="G89" s="7" t="str">
        <f>[6]Sheet1!G31</f>
        <v>牧野区</v>
      </c>
      <c r="H89" s="7" t="str">
        <f>[6]Sheet1!H31</f>
        <v>/</v>
      </c>
      <c r="I89" s="7" t="str">
        <f>[6]Sheet1!I31</f>
        <v>BGX</v>
      </c>
      <c r="J89" s="7" t="str">
        <f>[6]Sheet1!J31</f>
        <v>合格品</v>
      </c>
      <c r="K89" s="16" t="str">
        <f>[6]Sheet1!K31</f>
        <v>2023.06</v>
      </c>
      <c r="L89" s="16" t="str">
        <f>[6]Sheet1!L31</f>
        <v>2023.07.17</v>
      </c>
      <c r="M89" s="7" t="str">
        <f>[6]Sheet1!M31</f>
        <v>合格</v>
      </c>
    </row>
    <row r="90" ht="42.75" spans="1:13">
      <c r="A90" s="6">
        <v>87</v>
      </c>
      <c r="B90" s="7" t="str">
        <f>[6]Sheet1!B32</f>
        <v>配电箱</v>
      </c>
      <c r="C90" s="7" t="str">
        <f>[6]Sheet1!C32</f>
        <v>生产领域</v>
      </c>
      <c r="D90" s="7" t="str">
        <f>[6]Sheet1!D32</f>
        <v>新乡市新华人民电器机械有限公司</v>
      </c>
      <c r="E90" s="7" t="str">
        <f>[6]Sheet1!E32</f>
        <v>卫滨区</v>
      </c>
      <c r="F90" s="7" t="str">
        <f>[6]Sheet1!F32</f>
        <v>新乡市新华人民电器机械有限公司</v>
      </c>
      <c r="G90" s="7" t="str">
        <f>[6]Sheet1!G32</f>
        <v>卫滨区</v>
      </c>
      <c r="H90" s="7" t="str">
        <f>[6]Sheet1!H32</f>
        <v>/</v>
      </c>
      <c r="I90" s="7" t="str">
        <f>[6]Sheet1!I32</f>
        <v>XHPXM</v>
      </c>
      <c r="J90" s="7" t="str">
        <f>[6]Sheet1!J32</f>
        <v>合格品</v>
      </c>
      <c r="K90" s="7" t="str">
        <f>[6]Sheet1!K32</f>
        <v>2023.07</v>
      </c>
      <c r="L90" s="16" t="str">
        <f>[6]Sheet1!L32</f>
        <v>2023.07.17</v>
      </c>
      <c r="M90" s="7" t="str">
        <f>[6]Sheet1!M32</f>
        <v>合格</v>
      </c>
    </row>
    <row r="91" ht="28.5" spans="1:13">
      <c r="A91" s="6">
        <v>88</v>
      </c>
      <c r="B91" s="7" t="str">
        <f>[6]Sheet1!B33</f>
        <v>交流低压配电柜</v>
      </c>
      <c r="C91" s="7" t="str">
        <f>[6]Sheet1!C33</f>
        <v>生产领域</v>
      </c>
      <c r="D91" s="7" t="str">
        <f>[6]Sheet1!D33</f>
        <v>河南古博电气有限公司</v>
      </c>
      <c r="E91" s="7" t="str">
        <f>[6]Sheet1!E33</f>
        <v>原阳县</v>
      </c>
      <c r="F91" s="7" t="str">
        <f>[6]Sheet1!F33</f>
        <v>河南古博电气有限公司</v>
      </c>
      <c r="G91" s="7" t="str">
        <f>[6]Sheet1!G33</f>
        <v>原阳县</v>
      </c>
      <c r="H91" s="7" t="str">
        <f>[6]Sheet1!H33</f>
        <v>古博</v>
      </c>
      <c r="I91" s="7" t="str">
        <f>[6]Sheet1!I33</f>
        <v>GGD</v>
      </c>
      <c r="J91" s="7" t="str">
        <f>[6]Sheet1!J33</f>
        <v>合格品</v>
      </c>
      <c r="K91" s="16" t="str">
        <f>[6]Sheet1!K33</f>
        <v>2023.01</v>
      </c>
      <c r="L91" s="16" t="str">
        <f>[6]Sheet1!L33</f>
        <v>2023.07.19</v>
      </c>
      <c r="M91" s="7" t="str">
        <f>[6]Sheet1!M33</f>
        <v>合格</v>
      </c>
    </row>
    <row r="92" ht="42.75" spans="1:13">
      <c r="A92" s="6">
        <v>89</v>
      </c>
      <c r="B92" s="7" t="str">
        <f>[6]Sheet1!B34</f>
        <v>固定式交流低压配电柜</v>
      </c>
      <c r="C92" s="7" t="str">
        <f>[6]Sheet1!C34</f>
        <v>生产领域</v>
      </c>
      <c r="D92" s="7" t="str">
        <f>[6]Sheet1!D34</f>
        <v>河南泰隆电力设备股份有限公司</v>
      </c>
      <c r="E92" s="7" t="str">
        <f>[6]Sheet1!E34</f>
        <v>高新区</v>
      </c>
      <c r="F92" s="7" t="str">
        <f>[6]Sheet1!F34</f>
        <v>河南泰隆电力设备股份有限公司</v>
      </c>
      <c r="G92" s="7" t="str">
        <f>[6]Sheet1!G34</f>
        <v>高新区</v>
      </c>
      <c r="H92" s="7" t="str">
        <f>[6]Sheet1!H34</f>
        <v>鑫泰隆</v>
      </c>
      <c r="I92" s="7" t="str">
        <f>[6]Sheet1!I34</f>
        <v>GGD</v>
      </c>
      <c r="J92" s="7" t="str">
        <f>[6]Sheet1!J34</f>
        <v>合格品</v>
      </c>
      <c r="K92" s="16" t="str">
        <f>[6]Sheet1!K34</f>
        <v>2023.07</v>
      </c>
      <c r="L92" s="16" t="str">
        <f>[6]Sheet1!L34</f>
        <v>2023.07.19</v>
      </c>
      <c r="M92" s="7" t="str">
        <f>[6]Sheet1!M34</f>
        <v>合格</v>
      </c>
    </row>
    <row r="93" ht="42.75" spans="1:13">
      <c r="A93" s="6">
        <v>90</v>
      </c>
      <c r="B93" s="7" t="str">
        <f>[6]Sheet1!B35</f>
        <v>动力配电柜</v>
      </c>
      <c r="C93" s="7" t="str">
        <f>[6]Sheet1!C35</f>
        <v>生产领域</v>
      </c>
      <c r="D93" s="7" t="str">
        <f>[6]Sheet1!D35</f>
        <v>辉县市诚丰电力设备安装有限公司</v>
      </c>
      <c r="E93" s="7" t="str">
        <f>[6]Sheet1!E35</f>
        <v>辉县市</v>
      </c>
      <c r="F93" s="7" t="str">
        <f>[6]Sheet1!F35</f>
        <v>辉县市诚丰电力设备安装有限公司</v>
      </c>
      <c r="G93" s="7" t="str">
        <f>[6]Sheet1!G35</f>
        <v>辉县市</v>
      </c>
      <c r="H93" s="7" t="str">
        <f>[6]Sheet1!H35</f>
        <v>/</v>
      </c>
      <c r="I93" s="7" t="str">
        <f>[6]Sheet1!I35</f>
        <v>XL</v>
      </c>
      <c r="J93" s="7" t="str">
        <f>[6]Sheet1!J35</f>
        <v>合格品</v>
      </c>
      <c r="K93" s="16" t="str">
        <f>[6]Sheet1!K35</f>
        <v>2023.03</v>
      </c>
      <c r="L93" s="16" t="str">
        <f>[6]Sheet1!L35</f>
        <v>2023.07.20</v>
      </c>
      <c r="M93" s="7" t="str">
        <f>[6]Sheet1!M35</f>
        <v>合格</v>
      </c>
    </row>
    <row r="94" ht="42.75" spans="1:13">
      <c r="A94" s="6">
        <v>91</v>
      </c>
      <c r="B94" s="7" t="str">
        <f>[6]Sheet1!B36</f>
        <v>低压配电箱</v>
      </c>
      <c r="C94" s="7" t="str">
        <f>[6]Sheet1!C36</f>
        <v>生产领域</v>
      </c>
      <c r="D94" s="7" t="str">
        <f>[6]Sheet1!D36</f>
        <v>新乡市卫滨区红旗区机电设备有限公司</v>
      </c>
      <c r="E94" s="7" t="str">
        <f>[6]Sheet1!E36</f>
        <v>红旗区</v>
      </c>
      <c r="F94" s="7" t="str">
        <f>[6]Sheet1!F36</f>
        <v>新乡市卫滨区红旗区机电设备有限公司</v>
      </c>
      <c r="G94" s="7" t="str">
        <f>[6]Sheet1!G36</f>
        <v>红旗区</v>
      </c>
      <c r="H94" s="7" t="str">
        <f>[6]Sheet1!H36</f>
        <v>/</v>
      </c>
      <c r="I94" s="7" t="str">
        <f>[6]Sheet1!I36</f>
        <v>XDH</v>
      </c>
      <c r="J94" s="7" t="str">
        <f>[6]Sheet1!J36</f>
        <v>合格品</v>
      </c>
      <c r="K94" s="7" t="str">
        <f>[6]Sheet1!K36</f>
        <v>2023.07</v>
      </c>
      <c r="L94" s="16" t="str">
        <f>[6]Sheet1!L36</f>
        <v>2023.07.21</v>
      </c>
      <c r="M94" s="7" t="str">
        <f>[6]Sheet1!M36</f>
        <v>合格</v>
      </c>
    </row>
    <row r="95" ht="28.5" spans="1:13">
      <c r="A95" s="6">
        <v>92</v>
      </c>
      <c r="B95" s="7" t="str">
        <f>[6]Sheet1!B37</f>
        <v>照明箱</v>
      </c>
      <c r="C95" s="7" t="str">
        <f>[6]Sheet1!C37</f>
        <v>生产领域</v>
      </c>
      <c r="D95" s="7" t="str">
        <f>[6]Sheet1!D37</f>
        <v>东古电气集团有限公司</v>
      </c>
      <c r="E95" s="7" t="str">
        <f>[6]Sheet1!E37</f>
        <v>原阳县</v>
      </c>
      <c r="F95" s="7" t="str">
        <f>[6]Sheet1!F37</f>
        <v>东古电气集团有限公司</v>
      </c>
      <c r="G95" s="7" t="str">
        <f>[6]Sheet1!G37</f>
        <v>原阳县</v>
      </c>
      <c r="H95" s="7" t="str">
        <f>[6]Sheet1!H37</f>
        <v>/</v>
      </c>
      <c r="I95" s="7" t="str">
        <f>[6]Sheet1!I37</f>
        <v>PZ30</v>
      </c>
      <c r="J95" s="7" t="str">
        <f>[6]Sheet1!J37</f>
        <v>合格品</v>
      </c>
      <c r="K95" s="7" t="str">
        <f>[6]Sheet1!K37</f>
        <v>2023.06</v>
      </c>
      <c r="L95" s="16" t="str">
        <f>[6]Sheet1!L37</f>
        <v>2023.07.24</v>
      </c>
      <c r="M95" s="7" t="str">
        <f>[6]Sheet1!M37</f>
        <v>合格</v>
      </c>
    </row>
    <row r="96" ht="42.75" spans="1:13">
      <c r="A96" s="6">
        <v>93</v>
      </c>
      <c r="B96" s="7" t="str">
        <f>[6]Sheet1!B38</f>
        <v>照明配电箱</v>
      </c>
      <c r="C96" s="7" t="str">
        <f>[6]Sheet1!C38</f>
        <v>生产领域</v>
      </c>
      <c r="D96" s="7" t="str">
        <f>[6]Sheet1!D38</f>
        <v>新乡市牧野区环宇电控设备厂 </v>
      </c>
      <c r="E96" s="7" t="str">
        <f>[6]Sheet1!E38</f>
        <v>牧野区</v>
      </c>
      <c r="F96" s="7" t="str">
        <f>[6]Sheet1!F38</f>
        <v>新乡市牧野区环宇电控设备厂 </v>
      </c>
      <c r="G96" s="7" t="str">
        <f>[6]Sheet1!G38</f>
        <v>牧野区</v>
      </c>
      <c r="H96" s="7" t="str">
        <f>[6]Sheet1!H38</f>
        <v>牧野环宇</v>
      </c>
      <c r="I96" s="7" t="str">
        <f>[6]Sheet1!I38</f>
        <v>PZ30</v>
      </c>
      <c r="J96" s="7" t="str">
        <f>[6]Sheet1!J38</f>
        <v>合格品</v>
      </c>
      <c r="K96" s="16" t="str">
        <f>[6]Sheet1!K38</f>
        <v>2023.06</v>
      </c>
      <c r="L96" s="16" t="str">
        <f>[6]Sheet1!L38</f>
        <v>2023.07.24</v>
      </c>
      <c r="M96" s="7" t="str">
        <f>[6]Sheet1!M38</f>
        <v>合格</v>
      </c>
    </row>
    <row r="97" ht="28.5" spans="1:13">
      <c r="A97" s="6">
        <v>94</v>
      </c>
      <c r="B97" s="7" t="str">
        <f>[6]Sheet1!B39</f>
        <v>低压抽出式开关柜</v>
      </c>
      <c r="C97" s="7" t="str">
        <f>[6]Sheet1!C39</f>
        <v>生产领域</v>
      </c>
      <c r="D97" s="7" t="str">
        <f>[6]Sheet1!D39</f>
        <v>河南胜华电气有限公司</v>
      </c>
      <c r="E97" s="7" t="str">
        <f>[6]Sheet1!E39</f>
        <v>红旗区</v>
      </c>
      <c r="F97" s="7" t="str">
        <f>[6]Sheet1!F39</f>
        <v>河南胜华电气有限公司</v>
      </c>
      <c r="G97" s="7" t="str">
        <f>[6]Sheet1!G39</f>
        <v>红旗区</v>
      </c>
      <c r="H97" s="7" t="str">
        <f>[6]Sheet1!H39</f>
        <v>/</v>
      </c>
      <c r="I97" s="7" t="str">
        <f>[6]Sheet1!I39</f>
        <v>GCS</v>
      </c>
      <c r="J97" s="7" t="str">
        <f>[6]Sheet1!J39</f>
        <v>合格品</v>
      </c>
      <c r="K97" s="16">
        <f>[6]Sheet1!K39</f>
        <v>2023.07</v>
      </c>
      <c r="L97" s="16" t="str">
        <f>[6]Sheet1!L39</f>
        <v>2023.07.25</v>
      </c>
      <c r="M97" s="7" t="str">
        <f>[6]Sheet1!M39</f>
        <v>合格</v>
      </c>
    </row>
    <row r="98" ht="28.5" spans="1:13">
      <c r="A98" s="6">
        <v>95</v>
      </c>
      <c r="B98" s="7" t="str">
        <f>[6]Sheet1!B40</f>
        <v>低压抽出式开关柜</v>
      </c>
      <c r="C98" s="7" t="str">
        <f>[6]Sheet1!C40</f>
        <v>生产领域</v>
      </c>
      <c r="D98" s="7" t="str">
        <f>[6]Sheet1!D40</f>
        <v>新乡铭电电力设备有限公司</v>
      </c>
      <c r="E98" s="7" t="str">
        <f>[6]Sheet1!E40</f>
        <v>延津县</v>
      </c>
      <c r="F98" s="7" t="str">
        <f>[6]Sheet1!F40</f>
        <v>新乡铭电电力设备有限公司</v>
      </c>
      <c r="G98" s="7" t="str">
        <f>[6]Sheet1!G40</f>
        <v>延津县</v>
      </c>
      <c r="H98" s="7" t="str">
        <f>[6]Sheet1!H40</f>
        <v>/</v>
      </c>
      <c r="I98" s="7" t="str">
        <f>[6]Sheet1!I40</f>
        <v>GCS</v>
      </c>
      <c r="J98" s="7" t="str">
        <f>[6]Sheet1!J40</f>
        <v>合格品</v>
      </c>
      <c r="K98" s="16">
        <f>[6]Sheet1!K40</f>
        <v>2023.07</v>
      </c>
      <c r="L98" s="16" t="str">
        <f>[6]Sheet1!L40</f>
        <v>2023.07.27</v>
      </c>
      <c r="M98" s="7" t="str">
        <f>[6]Sheet1!M40</f>
        <v>合格</v>
      </c>
    </row>
    <row r="99" ht="28.5" spans="1:13">
      <c r="A99" s="6">
        <v>96</v>
      </c>
      <c r="B99" s="7" t="str">
        <f>[6]Sheet1!B41</f>
        <v>配电箱</v>
      </c>
      <c r="C99" s="7" t="str">
        <f>[6]Sheet1!C41</f>
        <v>生产领域</v>
      </c>
      <c r="D99" s="7" t="str">
        <f>[6]Sheet1!D41</f>
        <v>河南菱亚建设工程有限公司</v>
      </c>
      <c r="E99" s="7" t="str">
        <f>[6]Sheet1!E41</f>
        <v>牧野区</v>
      </c>
      <c r="F99" s="7" t="str">
        <f>[6]Sheet1!F41</f>
        <v>河南菱亚建设工程有限公司</v>
      </c>
      <c r="G99" s="7" t="str">
        <f>[6]Sheet1!G41</f>
        <v>牧野区</v>
      </c>
      <c r="H99" s="7" t="str">
        <f>[6]Sheet1!H41</f>
        <v>菱亚</v>
      </c>
      <c r="I99" s="7" t="str">
        <f>[6]Sheet1!I41</f>
        <v>JXF</v>
      </c>
      <c r="J99" s="7" t="str">
        <f>[6]Sheet1!J41</f>
        <v>合格品</v>
      </c>
      <c r="K99" s="16">
        <f>[6]Sheet1!K41</f>
        <v>2023.07</v>
      </c>
      <c r="L99" s="16" t="str">
        <f>[6]Sheet1!L41</f>
        <v>2023.07.31</v>
      </c>
      <c r="M99" s="7" t="str">
        <f>[6]Sheet1!M41</f>
        <v>合格</v>
      </c>
    </row>
    <row r="100" ht="42.75" spans="1:13">
      <c r="A100" s="6">
        <v>97</v>
      </c>
      <c r="B100" s="7" t="str">
        <f>[6]Sheet1!B42</f>
        <v>交流低压配电柜</v>
      </c>
      <c r="C100" s="7" t="str">
        <f>[6]Sheet1!C42</f>
        <v>生产领域</v>
      </c>
      <c r="D100" s="7" t="str">
        <f>[6]Sheet1!D42</f>
        <v>新乡市华源电力集团有限公司设备分公司</v>
      </c>
      <c r="E100" s="7" t="str">
        <f>[6]Sheet1!E42</f>
        <v>经开区</v>
      </c>
      <c r="F100" s="7" t="str">
        <f>[6]Sheet1!F42</f>
        <v>新乡市华源电力集团有限公司设备分公司</v>
      </c>
      <c r="G100" s="7" t="str">
        <f>[6]Sheet1!G42</f>
        <v>经开区</v>
      </c>
      <c r="H100" s="7" t="str">
        <f>[6]Sheet1!H42</f>
        <v>金板</v>
      </c>
      <c r="I100" s="7" t="str">
        <f>[6]Sheet1!I42</f>
        <v>GGD</v>
      </c>
      <c r="J100" s="7" t="str">
        <f>[6]Sheet1!J42</f>
        <v>合格品</v>
      </c>
      <c r="K100" s="16">
        <f>[6]Sheet1!K42</f>
        <v>2023.07</v>
      </c>
      <c r="L100" s="16" t="str">
        <f>[6]Sheet1!L42</f>
        <v>2023.08.01</v>
      </c>
      <c r="M100" s="7" t="str">
        <f>[6]Sheet1!M42</f>
        <v>合格</v>
      </c>
    </row>
    <row r="101" ht="28.5" spans="1:13">
      <c r="A101" s="6">
        <v>98</v>
      </c>
      <c r="B101" s="7" t="str">
        <f>[6]Sheet1!B43</f>
        <v>交流低压配电柜</v>
      </c>
      <c r="C101" s="7" t="str">
        <f>[6]Sheet1!C43</f>
        <v>生产领域</v>
      </c>
      <c r="D101" s="7" t="str">
        <f>[6]Sheet1!D43</f>
        <v>河南众邦电气有限公司</v>
      </c>
      <c r="E101" s="7" t="str">
        <f>[6]Sheet1!E43</f>
        <v>牧野区</v>
      </c>
      <c r="F101" s="7" t="str">
        <f>[6]Sheet1!F43</f>
        <v>河南众邦电气有限公司</v>
      </c>
      <c r="G101" s="7" t="str">
        <f>[6]Sheet1!G43</f>
        <v>牧野区</v>
      </c>
      <c r="H101" s="7" t="str">
        <f>[6]Sheet1!H43</f>
        <v>众邦电气</v>
      </c>
      <c r="I101" s="7" t="str">
        <f>[6]Sheet1!I43</f>
        <v>GGD</v>
      </c>
      <c r="J101" s="7" t="str">
        <f>[6]Sheet1!J43</f>
        <v>合格品</v>
      </c>
      <c r="K101" s="16">
        <f>[6]Sheet1!K43</f>
        <v>2023.08</v>
      </c>
      <c r="L101" s="16" t="str">
        <f>[6]Sheet1!L43</f>
        <v>2023.08.03</v>
      </c>
      <c r="M101" s="7" t="str">
        <f>[6]Sheet1!M43</f>
        <v>合格</v>
      </c>
    </row>
    <row r="102" ht="42.75" spans="1:13">
      <c r="A102" s="6">
        <v>99</v>
      </c>
      <c r="B102" s="7" t="str">
        <f>[6]Sheet1!B44</f>
        <v>配电箱</v>
      </c>
      <c r="C102" s="7" t="str">
        <f>[6]Sheet1!C44</f>
        <v>生产领域</v>
      </c>
      <c r="D102" s="8" t="str">
        <f>[6]Sheet1!D44</f>
        <v>新乡市荣新电器有限责任公司</v>
      </c>
      <c r="E102" s="8" t="str">
        <f>[6]Sheet1!E44</f>
        <v>获嘉县</v>
      </c>
      <c r="F102" s="7" t="str">
        <f>[6]Sheet1!F44</f>
        <v>新乡市荣新电器有限责任公司</v>
      </c>
      <c r="G102" s="7" t="str">
        <f>[6]Sheet1!G44</f>
        <v>获嘉县</v>
      </c>
      <c r="H102" s="7" t="str">
        <f>[6]Sheet1!H44</f>
        <v>/</v>
      </c>
      <c r="I102" s="7" t="str">
        <f>[6]Sheet1!I44</f>
        <v>PX</v>
      </c>
      <c r="J102" s="7" t="str">
        <f>[6]Sheet1!J44</f>
        <v>合格品</v>
      </c>
      <c r="K102" s="7">
        <f>[6]Sheet1!K44</f>
        <v>2023.08</v>
      </c>
      <c r="L102" s="18" t="str">
        <f>[6]Sheet1!L44</f>
        <v>2023.08.04</v>
      </c>
      <c r="M102" s="7" t="str">
        <f>[6]Sheet1!M44</f>
        <v>合格</v>
      </c>
    </row>
    <row r="103" ht="28.5" spans="1:13">
      <c r="A103" s="6">
        <v>100</v>
      </c>
      <c r="B103" s="9" t="str">
        <f>[7]Sheet1!B4</f>
        <v>水泥包装袋</v>
      </c>
      <c r="C103" s="9" t="str">
        <f>[7]Sheet1!C4</f>
        <v>生产领域</v>
      </c>
      <c r="D103" s="10" t="str">
        <f>[7]Sheet1!D4</f>
        <v>原阳县同力水泥有限公司</v>
      </c>
      <c r="E103" s="10" t="str">
        <f>[7]Sheet1!E4</f>
        <v>原阳县</v>
      </c>
      <c r="F103" s="9" t="str">
        <f>[7]Sheet1!F4</f>
        <v>原阳县同力水泥有限公司</v>
      </c>
      <c r="G103" s="9" t="str">
        <f>[7]Sheet1!G4</f>
        <v>原阳县</v>
      </c>
      <c r="H103" s="9" t="str">
        <f>[7]Sheet1!H4</f>
        <v>原阳同力</v>
      </c>
      <c r="I103" s="9" t="str">
        <f>[7]Sheet1!I4</f>
        <v>50kg</v>
      </c>
      <c r="J103" s="9" t="str">
        <f>[7]Sheet1!J4</f>
        <v>合格品</v>
      </c>
      <c r="K103" s="9" t="str">
        <f>[7]Sheet1!K4</f>
        <v>2022.10</v>
      </c>
      <c r="L103" s="21" t="str">
        <f>[7]Sheet1!L4</f>
        <v>2023.4.27</v>
      </c>
      <c r="M103" s="9" t="str">
        <f>[7]Sheet1!M4</f>
        <v>合格</v>
      </c>
    </row>
    <row r="104" ht="28.5" spans="1:13">
      <c r="A104" s="6">
        <v>101</v>
      </c>
      <c r="B104" s="7" t="str">
        <f>[7]Sheet1!B5</f>
        <v>水泥包装袋</v>
      </c>
      <c r="C104" s="7" t="str">
        <f>[7]Sheet1!C5</f>
        <v>生产领域</v>
      </c>
      <c r="D104" s="8" t="str">
        <f>[7]Sheet1!D5</f>
        <v>新乡市原平水泥有限公司</v>
      </c>
      <c r="E104" s="8" t="str">
        <f>[7]Sheet1!E5</f>
        <v>凤泉区</v>
      </c>
      <c r="F104" s="7" t="str">
        <f>[7]Sheet1!F5</f>
        <v>新乡市原平水泥有限公司</v>
      </c>
      <c r="G104" s="7" t="str">
        <f>[7]Sheet1!G5</f>
        <v>凤泉区</v>
      </c>
      <c r="H104" s="7" t="str">
        <f>[7]Sheet1!H5</f>
        <v>新凤</v>
      </c>
      <c r="I104" s="7" t="str">
        <f>[7]Sheet1!I5</f>
        <v>50kg</v>
      </c>
      <c r="J104" s="7" t="str">
        <f>[7]Sheet1!J5</f>
        <v>合格品</v>
      </c>
      <c r="K104" s="7" t="str">
        <f>[7]Sheet1!K5</f>
        <v>2022.10</v>
      </c>
      <c r="L104" s="18" t="str">
        <f>[7]Sheet1!L5</f>
        <v>2023.4.28</v>
      </c>
      <c r="M104" s="7" t="str">
        <f>[7]Sheet1!M5</f>
        <v>合格</v>
      </c>
    </row>
    <row r="105" ht="28.5" spans="1:13">
      <c r="A105" s="6">
        <v>102</v>
      </c>
      <c r="B105" s="7" t="str">
        <f>[7]Sheet1!B6</f>
        <v>水泥包装袋</v>
      </c>
      <c r="C105" s="7" t="str">
        <f>[7]Sheet1!C6</f>
        <v>生产领域</v>
      </c>
      <c r="D105" s="8" t="str">
        <f>[7]Sheet1!D6</f>
        <v>河南丰博天瑞水泥有限公司</v>
      </c>
      <c r="E105" s="8" t="str">
        <f>[7]Sheet1!E6</f>
        <v>卫辉市</v>
      </c>
      <c r="F105" s="7" t="str">
        <f>[7]Sheet1!F6</f>
        <v>河南丰博天瑞水泥有限公司</v>
      </c>
      <c r="G105" s="7" t="str">
        <f>[7]Sheet1!G6</f>
        <v>卫辉市</v>
      </c>
      <c r="H105" s="7" t="str">
        <f>[7]Sheet1!H6</f>
        <v>丰博天瑞</v>
      </c>
      <c r="I105" s="7" t="str">
        <f>[7]Sheet1!I6</f>
        <v>50kg</v>
      </c>
      <c r="J105" s="7" t="str">
        <f>[7]Sheet1!J6</f>
        <v>合格品</v>
      </c>
      <c r="K105" s="7" t="str">
        <f>[7]Sheet1!K6</f>
        <v>2022.10</v>
      </c>
      <c r="L105" s="18" t="str">
        <f>[7]Sheet1!L6</f>
        <v>2023.4.28</v>
      </c>
      <c r="M105" s="7" t="str">
        <f>[7]Sheet1!M6</f>
        <v>合格</v>
      </c>
    </row>
    <row r="106" ht="28.5" spans="1:13">
      <c r="A106" s="6">
        <v>103</v>
      </c>
      <c r="B106" s="7" t="str">
        <f>[7]Sheet1!B7</f>
        <v>水泥包装袋</v>
      </c>
      <c r="C106" s="7" t="str">
        <f>[7]Sheet1!C7</f>
        <v>生产领域</v>
      </c>
      <c r="D106" s="8" t="str">
        <f>[7]Sheet1!D7</f>
        <v>卫辉王氏水泥有限公司</v>
      </c>
      <c r="E106" s="8" t="str">
        <f>[7]Sheet1!E7</f>
        <v>卫辉市</v>
      </c>
      <c r="F106" s="7" t="str">
        <f>[7]Sheet1!F7</f>
        <v>卫辉王氏水泥有限公司</v>
      </c>
      <c r="G106" s="7" t="str">
        <f>[7]Sheet1!G7</f>
        <v>卫辉市</v>
      </c>
      <c r="H106" s="7" t="str">
        <f>[7]Sheet1!H7</f>
        <v>王氏</v>
      </c>
      <c r="I106" s="7" t="str">
        <f>[7]Sheet1!I7</f>
        <v>50kg</v>
      </c>
      <c r="J106" s="7" t="str">
        <f>[7]Sheet1!J7</f>
        <v>合格品</v>
      </c>
      <c r="K106" s="7" t="str">
        <f>[7]Sheet1!K7</f>
        <v>2022.10</v>
      </c>
      <c r="L106" s="18" t="str">
        <f>[7]Sheet1!L7</f>
        <v>2023.4.28</v>
      </c>
      <c r="M106" s="7" t="str">
        <f>[7]Sheet1!M7</f>
        <v>合格</v>
      </c>
    </row>
    <row r="107" ht="28.5" spans="1:13">
      <c r="A107" s="6">
        <v>104</v>
      </c>
      <c r="B107" s="7" t="str">
        <f>[7]Sheet1!B8</f>
        <v>水泥包装袋</v>
      </c>
      <c r="C107" s="7" t="str">
        <f>[7]Sheet1!C8</f>
        <v>生产领域</v>
      </c>
      <c r="D107" s="8" t="str">
        <f>[7]Sheet1!D8</f>
        <v>辉县市特种水泥厂</v>
      </c>
      <c r="E107" s="8" t="str">
        <f>[7]Sheet1!E8</f>
        <v>辉县市</v>
      </c>
      <c r="F107" s="7" t="str">
        <f>[7]Sheet1!F8</f>
        <v>辉县市特种水泥厂</v>
      </c>
      <c r="G107" s="7" t="str">
        <f>[7]Sheet1!G8</f>
        <v>辉县市</v>
      </c>
      <c r="H107" s="7" t="str">
        <f>[7]Sheet1!H8</f>
        <v>太行银星</v>
      </c>
      <c r="I107" s="7" t="str">
        <f>[7]Sheet1!I8</f>
        <v>50kg</v>
      </c>
      <c r="J107" s="7" t="str">
        <f>[7]Sheet1!J8</f>
        <v>合格品</v>
      </c>
      <c r="K107" s="7" t="str">
        <f>[7]Sheet1!K8</f>
        <v>2022.10</v>
      </c>
      <c r="L107" s="18" t="str">
        <f>[7]Sheet1!L8</f>
        <v>2023.5.4</v>
      </c>
      <c r="M107" s="7" t="str">
        <f>[7]Sheet1!M8</f>
        <v>合格</v>
      </c>
    </row>
    <row r="108" ht="28.5" spans="1:13">
      <c r="A108" s="6">
        <v>105</v>
      </c>
      <c r="B108" s="7" t="str">
        <f>[7]Sheet1!B9</f>
        <v>水泥包装袋</v>
      </c>
      <c r="C108" s="7" t="str">
        <f>[7]Sheet1!C9</f>
        <v>生产领域</v>
      </c>
      <c r="D108" s="8" t="str">
        <f>[7]Sheet1!D9</f>
        <v>新乡市瑞丰水泥有限公司</v>
      </c>
      <c r="E108" s="8" t="str">
        <f>[7]Sheet1!E9</f>
        <v>辉县市</v>
      </c>
      <c r="F108" s="7" t="str">
        <f>[7]Sheet1!F9</f>
        <v>新乡市瑞丰水泥有限公司</v>
      </c>
      <c r="G108" s="7" t="str">
        <f>[7]Sheet1!G9</f>
        <v>辉县市</v>
      </c>
      <c r="H108" s="7" t="str">
        <f>[7]Sheet1!H9</f>
        <v>联豪</v>
      </c>
      <c r="I108" s="7" t="str">
        <f>[7]Sheet1!I9</f>
        <v>50kg</v>
      </c>
      <c r="J108" s="7" t="str">
        <f>[7]Sheet1!J9</f>
        <v>合格品</v>
      </c>
      <c r="K108" s="7" t="str">
        <f>[7]Sheet1!K9</f>
        <v>2022.10</v>
      </c>
      <c r="L108" s="18" t="str">
        <f>[7]Sheet1!L9</f>
        <v>2023.5.4</v>
      </c>
      <c r="M108" s="7" t="str">
        <f>[7]Sheet1!M9</f>
        <v>合格</v>
      </c>
    </row>
    <row r="109" ht="28.5" spans="1:13">
      <c r="A109" s="6">
        <v>106</v>
      </c>
      <c r="B109" s="7" t="str">
        <f>[7]Sheet1!B10</f>
        <v>水泥包装袋</v>
      </c>
      <c r="C109" s="7" t="str">
        <f>[7]Sheet1!C10</f>
        <v>生产领域</v>
      </c>
      <c r="D109" s="8" t="str">
        <f>[7]Sheet1!D10</f>
        <v>新乡市丰收水泥厂</v>
      </c>
      <c r="E109" s="8" t="str">
        <f>[7]Sheet1!E10</f>
        <v>辉县市</v>
      </c>
      <c r="F109" s="7" t="str">
        <f>[7]Sheet1!F10</f>
        <v>新乡市丰收水泥厂</v>
      </c>
      <c r="G109" s="7" t="str">
        <f>[7]Sheet1!G10</f>
        <v>辉县市</v>
      </c>
      <c r="H109" s="7" t="str">
        <f>[7]Sheet1!H10</f>
        <v>佳丰</v>
      </c>
      <c r="I109" s="7" t="str">
        <f>[7]Sheet1!I10</f>
        <v>50kg</v>
      </c>
      <c r="J109" s="7" t="str">
        <f>[7]Sheet1!J10</f>
        <v>合格品</v>
      </c>
      <c r="K109" s="7" t="str">
        <f>[7]Sheet1!K10</f>
        <v>2022.10</v>
      </c>
      <c r="L109" s="18" t="str">
        <f>[7]Sheet1!L10</f>
        <v>2023.5.4</v>
      </c>
      <c r="M109" s="7" t="str">
        <f>[7]Sheet1!M10</f>
        <v>合格</v>
      </c>
    </row>
    <row r="110" ht="28.5" spans="1:13">
      <c r="A110" s="6">
        <v>107</v>
      </c>
      <c r="B110" s="7" t="str">
        <f>[7]Sheet1!B11</f>
        <v>水泥包装袋</v>
      </c>
      <c r="C110" s="7" t="str">
        <f>[7]Sheet1!C11</f>
        <v>生产领域</v>
      </c>
      <c r="D110" s="8" t="str">
        <f>[7]Sheet1!D11</f>
        <v>河南孟电集团水泥有限公司</v>
      </c>
      <c r="E110" s="8" t="str">
        <f>[7]Sheet1!E11</f>
        <v>辉县市</v>
      </c>
      <c r="F110" s="7" t="str">
        <f>[7]Sheet1!F11</f>
        <v>河南孟电集团水泥有限公司</v>
      </c>
      <c r="G110" s="7" t="str">
        <f>[7]Sheet1!G11</f>
        <v>辉县市</v>
      </c>
      <c r="H110" s="7" t="str">
        <f>[7]Sheet1!H11</f>
        <v>孟电</v>
      </c>
      <c r="I110" s="7" t="str">
        <f>[7]Sheet1!I11</f>
        <v>50kg</v>
      </c>
      <c r="J110" s="7" t="str">
        <f>[7]Sheet1!J11</f>
        <v>合格品</v>
      </c>
      <c r="K110" s="7" t="str">
        <f>[7]Sheet1!K11</f>
        <v>2022.10</v>
      </c>
      <c r="L110" s="18" t="str">
        <f>[7]Sheet1!L11</f>
        <v>2023.5.4</v>
      </c>
      <c r="M110" s="7" t="str">
        <f>[7]Sheet1!M11</f>
        <v>合格</v>
      </c>
    </row>
    <row r="111" ht="28.5" spans="1:13">
      <c r="A111" s="6">
        <v>108</v>
      </c>
      <c r="B111" s="7" t="str">
        <f>[7]Sheet1!B12</f>
        <v>水泥包装袋</v>
      </c>
      <c r="C111" s="7" t="str">
        <f>[7]Sheet1!C12</f>
        <v>生产领域</v>
      </c>
      <c r="D111" s="8" t="str">
        <f>[7]Sheet1!D12</f>
        <v>新乡市平安水泥有限公司</v>
      </c>
      <c r="E111" s="8" t="str">
        <f>[7]Sheet1!E12</f>
        <v>延津县</v>
      </c>
      <c r="F111" s="7" t="str">
        <f>[7]Sheet1!F12</f>
        <v>新乡市平安水泥有限公司</v>
      </c>
      <c r="G111" s="7" t="str">
        <f>[7]Sheet1!G12</f>
        <v>延津县</v>
      </c>
      <c r="H111" s="7" t="str">
        <f>[7]Sheet1!H12</f>
        <v>豫凤</v>
      </c>
      <c r="I111" s="7" t="str">
        <f>[7]Sheet1!I12</f>
        <v>50kg</v>
      </c>
      <c r="J111" s="7" t="str">
        <f>[7]Sheet1!J12</f>
        <v>合格品</v>
      </c>
      <c r="K111" s="7" t="str">
        <f>[7]Sheet1!K12</f>
        <v>2022.10</v>
      </c>
      <c r="L111" s="18" t="str">
        <f>[7]Sheet1!L12</f>
        <v>2023.5.9</v>
      </c>
      <c r="M111" s="7" t="str">
        <f>[7]Sheet1!M12</f>
        <v>合格</v>
      </c>
    </row>
    <row r="112" ht="42.75" spans="1:13">
      <c r="A112" s="6">
        <v>109</v>
      </c>
      <c r="B112" s="7" t="str">
        <f>[7]Sheet1!B13</f>
        <v>水泥包装袋</v>
      </c>
      <c r="C112" s="6" t="str">
        <f>[7]Sheet1!C13</f>
        <v>生产领域</v>
      </c>
      <c r="D112" s="7" t="str">
        <f>[7]Sheet1!D13</f>
        <v>延津县鸿达建筑材料有限公司</v>
      </c>
      <c r="E112" s="7" t="str">
        <f>[7]Sheet1!E13</f>
        <v>延津县</v>
      </c>
      <c r="F112" s="7" t="str">
        <f>[7]Sheet1!F13</f>
        <v>延津县鸿达建筑材料有限公司</v>
      </c>
      <c r="G112" s="7" t="str">
        <f>[7]Sheet1!G13</f>
        <v>延津县</v>
      </c>
      <c r="H112" s="7" t="str">
        <f>[7]Sheet1!H13</f>
        <v>豫东中联·鸿升</v>
      </c>
      <c r="I112" s="7" t="str">
        <f>[7]Sheet1!I13</f>
        <v>50kg</v>
      </c>
      <c r="J112" s="7" t="str">
        <f>[7]Sheet1!J13</f>
        <v>合格品</v>
      </c>
      <c r="K112" s="16" t="str">
        <f>[7]Sheet1!K13</f>
        <v>2022.10</v>
      </c>
      <c r="L112" s="16" t="str">
        <f>[7]Sheet1!L13</f>
        <v>2023.5.10</v>
      </c>
      <c r="M112" s="7" t="str">
        <f>[7]Sheet1!M13</f>
        <v>合格</v>
      </c>
    </row>
    <row r="113" ht="28.5" spans="1:13">
      <c r="A113" s="6">
        <v>110</v>
      </c>
      <c r="B113" s="7" t="str">
        <f>[7]Sheet1!B14</f>
        <v>水泥包装袋</v>
      </c>
      <c r="C113" s="6" t="str">
        <f>[7]Sheet1!C14</f>
        <v>生产领域</v>
      </c>
      <c r="D113" s="7" t="str">
        <f>[7]Sheet1!D14</f>
        <v>河南乾坤建材有限公司</v>
      </c>
      <c r="E113" s="7" t="str">
        <f>[7]Sheet1!E14</f>
        <v>封丘县</v>
      </c>
      <c r="F113" s="7" t="str">
        <f>[7]Sheet1!F14</f>
        <v>河南乾坤建材有限公司</v>
      </c>
      <c r="G113" s="7" t="str">
        <f>[7]Sheet1!G14</f>
        <v>封丘县</v>
      </c>
      <c r="H113" s="7" t="str">
        <f>[7]Sheet1!H14</f>
        <v>豫封</v>
      </c>
      <c r="I113" s="7" t="str">
        <f>[7]Sheet1!I14</f>
        <v>50kg</v>
      </c>
      <c r="J113" s="7" t="str">
        <f>[7]Sheet1!J14</f>
        <v>合格品</v>
      </c>
      <c r="K113" s="16" t="str">
        <f>[7]Sheet1!K14</f>
        <v>2022.10</v>
      </c>
      <c r="L113" s="16" t="str">
        <f>[7]Sheet1!L14</f>
        <v>2023.5.11</v>
      </c>
      <c r="M113" s="7" t="str">
        <f>[7]Sheet1!M14</f>
        <v>合格</v>
      </c>
    </row>
    <row r="114" ht="28.5" spans="1:13">
      <c r="A114" s="6">
        <v>111</v>
      </c>
      <c r="B114" s="7" t="str">
        <f>[7]Sheet1!B15</f>
        <v>水泥包装袋</v>
      </c>
      <c r="C114" s="6" t="str">
        <f>[7]Sheet1!C15</f>
        <v>生产领域</v>
      </c>
      <c r="D114" s="7" t="str">
        <f>[7]Sheet1!D15</f>
        <v>新乡市丰华水泥有限公司</v>
      </c>
      <c r="E114" s="7" t="str">
        <f>[7]Sheet1!E15</f>
        <v>封丘县</v>
      </c>
      <c r="F114" s="7" t="str">
        <f>[7]Sheet1!F15</f>
        <v>新乡市丰华水泥有限公司</v>
      </c>
      <c r="G114" s="7" t="str">
        <f>[7]Sheet1!G15</f>
        <v>封丘县</v>
      </c>
      <c r="H114" s="7" t="str">
        <f>[7]Sheet1!H15</f>
        <v>丰华春江</v>
      </c>
      <c r="I114" s="7" t="str">
        <f>[7]Sheet1!I15</f>
        <v>50kg</v>
      </c>
      <c r="J114" s="7" t="str">
        <f>[7]Sheet1!J15</f>
        <v>合格品</v>
      </c>
      <c r="K114" s="16" t="str">
        <f>[7]Sheet1!K15</f>
        <v>2022.10</v>
      </c>
      <c r="L114" s="16" t="str">
        <f>[7]Sheet1!L15</f>
        <v>2023.5.11</v>
      </c>
      <c r="M114" s="7" t="str">
        <f>[7]Sheet1!M15</f>
        <v>合格</v>
      </c>
    </row>
    <row r="115" ht="28.5" spans="1:13">
      <c r="A115" s="6">
        <v>112</v>
      </c>
      <c r="B115" s="7" t="str">
        <f>[7]Sheet1!B16</f>
        <v>水泥包装袋</v>
      </c>
      <c r="C115" s="6" t="str">
        <f>[7]Sheet1!C16</f>
        <v>生产领域</v>
      </c>
      <c r="D115" s="7" t="str">
        <f>[7]Sheet1!D16</f>
        <v>卫辉市天意水泥有限公司</v>
      </c>
      <c r="E115" s="7" t="str">
        <f>[7]Sheet1!E16</f>
        <v>卫辉市</v>
      </c>
      <c r="F115" s="7" t="str">
        <f>[7]Sheet1!F16</f>
        <v>卫辉市天意水泥有限公司</v>
      </c>
      <c r="G115" s="7" t="str">
        <f>[7]Sheet1!G16</f>
        <v>卫辉市</v>
      </c>
      <c r="H115" s="7" t="str">
        <f>[7]Sheet1!H16</f>
        <v>春河</v>
      </c>
      <c r="I115" s="7" t="str">
        <f>[7]Sheet1!I16</f>
        <v>50kg</v>
      </c>
      <c r="J115" s="7" t="str">
        <f>[7]Sheet1!J16</f>
        <v>合格品</v>
      </c>
      <c r="K115" s="17" t="str">
        <f>[7]Sheet1!K16</f>
        <v>2022.10</v>
      </c>
      <c r="L115" s="18" t="str">
        <f>[7]Sheet1!L16</f>
        <v>2023.5.12</v>
      </c>
      <c r="M115" s="22" t="str">
        <f>[7]Sheet1!M16</f>
        <v>合格</v>
      </c>
    </row>
    <row r="116" ht="28.5" spans="1:13">
      <c r="A116" s="6">
        <v>113</v>
      </c>
      <c r="B116" s="7" t="str">
        <f>[7]Sheet1!B17</f>
        <v>水泥包装袋</v>
      </c>
      <c r="C116" s="6" t="str">
        <f>[7]Sheet1!C17</f>
        <v>生产领域</v>
      </c>
      <c r="D116" s="7" t="str">
        <f>[7]Sheet1!D17</f>
        <v>新乡市天凤水泥有限公司</v>
      </c>
      <c r="E116" s="7" t="str">
        <f>[7]Sheet1!E17</f>
        <v>卫辉市</v>
      </c>
      <c r="F116" s="7" t="str">
        <f>[7]Sheet1!F17</f>
        <v>新乡市天凤水泥有限公司</v>
      </c>
      <c r="G116" s="7" t="str">
        <f>[7]Sheet1!G17</f>
        <v>卫辉市</v>
      </c>
      <c r="H116" s="7" t="str">
        <f>[7]Sheet1!H17</f>
        <v>天凤同力</v>
      </c>
      <c r="I116" s="7" t="str">
        <f>[7]Sheet1!I17</f>
        <v>50kg</v>
      </c>
      <c r="J116" s="7" t="str">
        <f>[7]Sheet1!J17</f>
        <v>合格品</v>
      </c>
      <c r="K116" s="19" t="str">
        <f>[7]Sheet1!K17</f>
        <v>2022.10</v>
      </c>
      <c r="L116" s="18" t="str">
        <f>[7]Sheet1!L17</f>
        <v>2023.5.12</v>
      </c>
      <c r="M116" s="22" t="str">
        <f>[7]Sheet1!M17</f>
        <v>合格</v>
      </c>
    </row>
    <row r="117" ht="28.5" spans="1:13">
      <c r="A117" s="6">
        <v>114</v>
      </c>
      <c r="B117" s="7" t="str">
        <f>[7]Sheet1!B18</f>
        <v>水泥包装袋</v>
      </c>
      <c r="C117" s="6" t="str">
        <f>[7]Sheet1!C18</f>
        <v>生产领域</v>
      </c>
      <c r="D117" s="7" t="str">
        <f>[7]Sheet1!D18</f>
        <v>新乡金灯水泥有限公司</v>
      </c>
      <c r="E117" s="7" t="str">
        <f>[7]Sheet1!E18</f>
        <v>凤泉区</v>
      </c>
      <c r="F117" s="7" t="str">
        <f>[7]Sheet1!F18</f>
        <v>新乡金灯水泥有限公司</v>
      </c>
      <c r="G117" s="7" t="str">
        <f>[7]Sheet1!G18</f>
        <v>凤泉区</v>
      </c>
      <c r="H117" s="7" t="str">
        <f>[7]Sheet1!H18</f>
        <v>金灯</v>
      </c>
      <c r="I117" s="7" t="str">
        <f>[7]Sheet1!I18</f>
        <v>50kg</v>
      </c>
      <c r="J117" s="7" t="str">
        <f>[7]Sheet1!J18</f>
        <v>合格品</v>
      </c>
      <c r="K117" s="19" t="str">
        <f>[7]Sheet1!K18</f>
        <v>2022.10</v>
      </c>
      <c r="L117" s="18" t="str">
        <f>[7]Sheet1!L18</f>
        <v>2023.5.15</v>
      </c>
      <c r="M117" s="22" t="str">
        <f>[7]Sheet1!M18</f>
        <v>合格</v>
      </c>
    </row>
    <row r="118" ht="42.75" spans="1:13">
      <c r="A118" s="6">
        <v>115</v>
      </c>
      <c r="B118" s="8" t="str">
        <f>[7]Sheet1!B19</f>
        <v>水泥包装袋</v>
      </c>
      <c r="C118" s="6" t="str">
        <f>[7]Sheet1!C19</f>
        <v>生产领域</v>
      </c>
      <c r="D118" s="8" t="str">
        <f>[7]Sheet1!D19</f>
        <v>郑州市坤泰建材有限公司新乡分公司</v>
      </c>
      <c r="E118" s="7" t="str">
        <f>[7]Sheet1!E19</f>
        <v>凤泉区</v>
      </c>
      <c r="F118" s="8" t="str">
        <f>[7]Sheet1!F19</f>
        <v>郑州市坤泰建材有限公司新乡分公司</v>
      </c>
      <c r="G118" s="7" t="str">
        <f>[7]Sheet1!G19</f>
        <v>凤泉区</v>
      </c>
      <c r="H118" s="8" t="str">
        <f>[7]Sheet1!H19</f>
        <v>王氏</v>
      </c>
      <c r="I118" s="8" t="str">
        <f>[7]Sheet1!I19</f>
        <v>50kg</v>
      </c>
      <c r="J118" s="7" t="str">
        <f>[7]Sheet1!J19</f>
        <v>合格品</v>
      </c>
      <c r="K118" s="8" t="str">
        <f>[7]Sheet1!K19</f>
        <v>2022.10</v>
      </c>
      <c r="L118" s="20" t="str">
        <f>[7]Sheet1!L19</f>
        <v>2023.5.15</v>
      </c>
      <c r="M118" s="7" t="str">
        <f>[7]Sheet1!M19</f>
        <v>合格</v>
      </c>
    </row>
    <row r="119" ht="28.5" spans="1:13">
      <c r="A119" s="6">
        <v>116</v>
      </c>
      <c r="B119" s="8" t="str">
        <f>[7]Sheet1!B20</f>
        <v>水泥包装袋</v>
      </c>
      <c r="C119" s="6" t="str">
        <f>[7]Sheet1!C20</f>
        <v>生产领域</v>
      </c>
      <c r="D119" s="8" t="str">
        <f>[7]Sheet1!D20</f>
        <v>新乡市恒海塑业有限公司</v>
      </c>
      <c r="E119" s="7" t="str">
        <f>[7]Sheet1!E20</f>
        <v>凤泉区</v>
      </c>
      <c r="F119" s="8" t="str">
        <f>[7]Sheet1!F20</f>
        <v>新乡市恒海塑业有限公司</v>
      </c>
      <c r="G119" s="7" t="str">
        <f>[7]Sheet1!G20</f>
        <v>凤泉区</v>
      </c>
      <c r="H119" s="8" t="str">
        <f>[7]Sheet1!H20</f>
        <v>/</v>
      </c>
      <c r="I119" s="8" t="str">
        <f>[7]Sheet1!I20</f>
        <v>50kg</v>
      </c>
      <c r="J119" s="7" t="str">
        <f>[7]Sheet1!J20</f>
        <v>合格品</v>
      </c>
      <c r="K119" s="8" t="str">
        <f>[7]Sheet1!K20</f>
        <v>2022.10</v>
      </c>
      <c r="L119" s="18" t="str">
        <f>[7]Sheet1!L20</f>
        <v>2023.5.15</v>
      </c>
      <c r="M119" s="7" t="str">
        <f>[7]Sheet1!M20</f>
        <v>合格</v>
      </c>
    </row>
    <row r="120" ht="42.75" spans="1:13">
      <c r="A120" s="6">
        <v>117</v>
      </c>
      <c r="B120" s="8" t="str">
        <f>[7]Sheet1!B21</f>
        <v>水泥包装袋</v>
      </c>
      <c r="C120" s="6" t="str">
        <f>[7]Sheet1!C21</f>
        <v>生产领域</v>
      </c>
      <c r="D120" s="8" t="str">
        <f>[7]Sheet1!D21</f>
        <v>新乡市亨利建材股份有限公司</v>
      </c>
      <c r="E120" s="7" t="str">
        <f>[7]Sheet1!E21</f>
        <v>辉县市</v>
      </c>
      <c r="F120" s="8" t="str">
        <f>[7]Sheet1!F21</f>
        <v>新乡市亨利建材股份有限公司</v>
      </c>
      <c r="G120" s="7" t="str">
        <f>[7]Sheet1!G21</f>
        <v>辉县市</v>
      </c>
      <c r="H120" s="8" t="str">
        <f>[7]Sheet1!H21</f>
        <v>亨利·天瑞</v>
      </c>
      <c r="I120" s="8" t="str">
        <f>[7]Sheet1!I21</f>
        <v>50kg</v>
      </c>
      <c r="J120" s="7" t="str">
        <f>[7]Sheet1!J21</f>
        <v>合格品</v>
      </c>
      <c r="K120" s="18" t="str">
        <f>[7]Sheet1!K21</f>
        <v>2022.10</v>
      </c>
      <c r="L120" s="18" t="str">
        <f>[7]Sheet1!L21</f>
        <v>2023.5.15</v>
      </c>
      <c r="M120" s="7" t="str">
        <f>[7]Sheet1!M21</f>
        <v>合格</v>
      </c>
    </row>
    <row r="121" ht="42.75" spans="1:13">
      <c r="A121" s="6">
        <v>118</v>
      </c>
      <c r="B121" s="8" t="str">
        <f>[7]Sheet1!B22</f>
        <v>水泥包装袋</v>
      </c>
      <c r="C121" s="6" t="str">
        <f>[7]Sheet1!C22</f>
        <v>生产领域</v>
      </c>
      <c r="D121" s="8" t="str">
        <f>[7]Sheet1!D22</f>
        <v>河南省新乡天泰水泥有限公司</v>
      </c>
      <c r="E121" s="7" t="str">
        <f>[7]Sheet1!E22</f>
        <v>新乡县</v>
      </c>
      <c r="F121" s="8" t="str">
        <f>[7]Sheet1!F22</f>
        <v>河南省新乡天泰水泥有限公司</v>
      </c>
      <c r="G121" s="7" t="str">
        <f>[7]Sheet1!G22</f>
        <v>新乡县</v>
      </c>
      <c r="H121" s="8" t="str">
        <f>[7]Sheet1!H22</f>
        <v>泰山天瑞</v>
      </c>
      <c r="I121" s="8" t="str">
        <f>[7]Sheet1!I22</f>
        <v>50kg</v>
      </c>
      <c r="J121" s="7" t="str">
        <f>[7]Sheet1!J22</f>
        <v>合格品</v>
      </c>
      <c r="K121" s="18" t="str">
        <f>[7]Sheet1!K22</f>
        <v>2022.10</v>
      </c>
      <c r="L121" s="18" t="str">
        <f>[7]Sheet1!L22</f>
        <v>2023.5.17</v>
      </c>
      <c r="M121" s="7" t="str">
        <f>[7]Sheet1!M22</f>
        <v>合格</v>
      </c>
    </row>
    <row r="122" ht="42.75" spans="1:13">
      <c r="A122" s="6">
        <v>119</v>
      </c>
      <c r="B122" s="8" t="str">
        <f>[7]Sheet1!B23</f>
        <v>水泥包装袋</v>
      </c>
      <c r="C122" s="6" t="str">
        <f>[7]Sheet1!C23</f>
        <v>生产领域</v>
      </c>
      <c r="D122" s="8" t="str">
        <f>[7]Sheet1!D23</f>
        <v>新乡市黄河白水泥有限责任公司</v>
      </c>
      <c r="E122" s="7" t="str">
        <f>[7]Sheet1!E23</f>
        <v>辉县市</v>
      </c>
      <c r="F122" s="8" t="str">
        <f>[7]Sheet1!F23</f>
        <v>新乡市黄河白水泥有限责任公司</v>
      </c>
      <c r="G122" s="7" t="str">
        <f>[7]Sheet1!G23</f>
        <v>辉县市</v>
      </c>
      <c r="H122" s="8" t="str">
        <f>[7]Sheet1!H23</f>
        <v>白鸥</v>
      </c>
      <c r="I122" s="8" t="str">
        <f>[7]Sheet1!I23</f>
        <v>50kg</v>
      </c>
      <c r="J122" s="7" t="str">
        <f>[7]Sheet1!J23</f>
        <v>合格品</v>
      </c>
      <c r="K122" s="8" t="str">
        <f>[7]Sheet1!K23</f>
        <v>2022.10</v>
      </c>
      <c r="L122" s="18" t="str">
        <f>[7]Sheet1!L23</f>
        <v>2023.5.18</v>
      </c>
      <c r="M122" s="7" t="str">
        <f>[7]Sheet1!M23</f>
        <v>合格</v>
      </c>
    </row>
    <row r="123" ht="28.5" spans="1:13">
      <c r="A123" s="6">
        <v>120</v>
      </c>
      <c r="B123" s="7" t="str">
        <f>[7]Sheet1!B24</f>
        <v>水泥包装袋</v>
      </c>
      <c r="C123" s="7" t="str">
        <f>[7]Sheet1!C24</f>
        <v>生产领域</v>
      </c>
      <c r="D123" s="7" t="str">
        <f>[7]Sheet1!D24</f>
        <v>新乡市李固水泥有限公司</v>
      </c>
      <c r="E123" s="7" t="str">
        <f>[7]Sheet1!E24</f>
        <v>辉县市</v>
      </c>
      <c r="F123" s="7" t="str">
        <f>[7]Sheet1!F24</f>
        <v>新乡市李固水泥有限公司</v>
      </c>
      <c r="G123" s="7" t="str">
        <f>[7]Sheet1!G24</f>
        <v>辉县市</v>
      </c>
      <c r="H123" s="7" t="str">
        <f>[7]Sheet1!H24</f>
        <v>李固</v>
      </c>
      <c r="I123" s="7" t="str">
        <f>[7]Sheet1!I24</f>
        <v>50kg</v>
      </c>
      <c r="J123" s="7" t="str">
        <f>[7]Sheet1!J24</f>
        <v>合格品</v>
      </c>
      <c r="K123" s="16" t="str">
        <f>[7]Sheet1!K24</f>
        <v>2022.5</v>
      </c>
      <c r="L123" s="16" t="str">
        <f>[7]Sheet1!L24</f>
        <v>2023.5.18</v>
      </c>
      <c r="M123" s="7" t="str">
        <f>[7]Sheet1!M24</f>
        <v>合格</v>
      </c>
    </row>
    <row r="124" ht="28.5" spans="1:13">
      <c r="A124" s="6">
        <v>121</v>
      </c>
      <c r="B124" s="7" t="str">
        <f>[7]Sheet1!B25</f>
        <v>水泥包装袋</v>
      </c>
      <c r="C124" s="7" t="str">
        <f>[7]Sheet1!C25</f>
        <v>生产领域</v>
      </c>
      <c r="D124" s="7" t="str">
        <f>[7]Sheet1!D25</f>
        <v>新乡县敦留店水泥有限公司</v>
      </c>
      <c r="E124" s="7" t="str">
        <f>[7]Sheet1!E25</f>
        <v>新乡县</v>
      </c>
      <c r="F124" s="7" t="str">
        <f>[7]Sheet1!F25</f>
        <v>新乡县敦留店水泥有限公司</v>
      </c>
      <c r="G124" s="7" t="str">
        <f>[7]Sheet1!G25</f>
        <v>新乡县</v>
      </c>
      <c r="H124" s="7" t="str">
        <f>[7]Sheet1!H25</f>
        <v>阳光同力</v>
      </c>
      <c r="I124" s="7" t="str">
        <f>[7]Sheet1!I25</f>
        <v>50kg</v>
      </c>
      <c r="J124" s="7" t="str">
        <f>[7]Sheet1!J25</f>
        <v>合格品</v>
      </c>
      <c r="K124" s="16" t="str">
        <f>[7]Sheet1!K25</f>
        <v>2023.3</v>
      </c>
      <c r="L124" s="16" t="str">
        <f>[7]Sheet1!L25</f>
        <v>2023.6.1</v>
      </c>
      <c r="M124" s="7" t="str">
        <f>[7]Sheet1!M25</f>
        <v>合格</v>
      </c>
    </row>
    <row r="125" ht="42.75" spans="1:13">
      <c r="A125" s="6">
        <v>122</v>
      </c>
      <c r="B125" s="7" t="str">
        <f>[7]Sheet1!B26</f>
        <v>水泥包装袋</v>
      </c>
      <c r="C125" s="7" t="str">
        <f>[7]Sheet1!C26</f>
        <v>生产领域</v>
      </c>
      <c r="D125" s="7" t="str">
        <f>[7]Sheet1!D26</f>
        <v>新乡市太行水泥粉磨有限公司</v>
      </c>
      <c r="E125" s="7" t="str">
        <f>[7]Sheet1!E26</f>
        <v>辉县市</v>
      </c>
      <c r="F125" s="7" t="str">
        <f>[7]Sheet1!F26</f>
        <v>新乡市太行水泥粉磨有限公司</v>
      </c>
      <c r="G125" s="7" t="str">
        <f>[7]Sheet1!G26</f>
        <v>辉县市</v>
      </c>
      <c r="H125" s="7" t="str">
        <f>[7]Sheet1!H26</f>
        <v>卫唐</v>
      </c>
      <c r="I125" s="7" t="str">
        <f>[7]Sheet1!I26</f>
        <v>50kg</v>
      </c>
      <c r="J125" s="7" t="str">
        <f>[7]Sheet1!J26</f>
        <v>合格品</v>
      </c>
      <c r="K125" s="16" t="str">
        <f>[7]Sheet1!K26</f>
        <v>2023.3</v>
      </c>
      <c r="L125" s="16" t="str">
        <f>[7]Sheet1!L26</f>
        <v>2023.6.1</v>
      </c>
      <c r="M125" s="7" t="str">
        <f>[7]Sheet1!M26</f>
        <v>合格</v>
      </c>
    </row>
    <row r="126" ht="28.5" spans="1:13">
      <c r="A126" s="6">
        <v>123</v>
      </c>
      <c r="B126" s="7" t="str">
        <f>[7]Sheet1!B27</f>
        <v>水泥包装袋</v>
      </c>
      <c r="C126" s="7" t="str">
        <f>[7]Sheet1!C27</f>
        <v>生产领域</v>
      </c>
      <c r="D126" s="7" t="str">
        <f>[7]Sheet1!D27</f>
        <v>卫辉市天瑞水泥有限公司</v>
      </c>
      <c r="E126" s="7" t="str">
        <f>[7]Sheet1!E27</f>
        <v>卫辉市</v>
      </c>
      <c r="F126" s="7" t="str">
        <f>[7]Sheet1!F27</f>
        <v>卫辉市天瑞水泥有限公司</v>
      </c>
      <c r="G126" s="7" t="str">
        <f>[7]Sheet1!G27</f>
        <v>卫辉市</v>
      </c>
      <c r="H126" s="7" t="str">
        <f>[7]Sheet1!H27</f>
        <v>天瑞</v>
      </c>
      <c r="I126" s="7" t="str">
        <f>[7]Sheet1!I27</f>
        <v>50kg</v>
      </c>
      <c r="J126" s="7" t="str">
        <f>[7]Sheet1!J27</f>
        <v>合格品</v>
      </c>
      <c r="K126" s="7" t="str">
        <f>[7]Sheet1!K27</f>
        <v>2022.3</v>
      </c>
      <c r="L126" s="16" t="str">
        <f>[7]Sheet1!L27</f>
        <v>2023.5.18</v>
      </c>
      <c r="M126" s="7" t="str">
        <f>[7]Sheet1!M27</f>
        <v>合格</v>
      </c>
    </row>
    <row r="127" ht="42.75" spans="1:13">
      <c r="A127" s="6">
        <v>124</v>
      </c>
      <c r="B127" s="7" t="str">
        <f>[8]Sheet1!B4</f>
        <v>三相异步振动电机</v>
      </c>
      <c r="C127" s="7" t="str">
        <f>[8]Sheet1!C4</f>
        <v>生产领域</v>
      </c>
      <c r="D127" s="7" t="str">
        <f>[8]Sheet1!D4</f>
        <v>新乡新兰贝克振动电机有限公司</v>
      </c>
      <c r="E127" s="7" t="str">
        <f>[8]Sheet1!E4</f>
        <v>牧野区</v>
      </c>
      <c r="F127" s="7" t="str">
        <f>[8]Sheet1!F4</f>
        <v>新乡新兰贝克振动电机有限公司</v>
      </c>
      <c r="G127" s="7" t="str">
        <f>[8]Sheet1!G4</f>
        <v>牧野区</v>
      </c>
      <c r="H127" s="7" t="str">
        <f>[8]Sheet1!H4</f>
        <v>新兰贝克</v>
      </c>
      <c r="I127" s="7" t="str">
        <f>[8]Sheet1!I4</f>
        <v>XVM-A16-4</v>
      </c>
      <c r="J127" s="7" t="str">
        <f>[8]Sheet1!J4</f>
        <v>合格品</v>
      </c>
      <c r="K127" s="16" t="str">
        <f>[8]Sheet1!K4</f>
        <v>2023.3</v>
      </c>
      <c r="L127" s="16" t="str">
        <f>[8]Sheet1!L4</f>
        <v>2023.7.6</v>
      </c>
      <c r="M127" s="7" t="str">
        <f>[8]Sheet1!M4</f>
        <v>合格</v>
      </c>
    </row>
    <row r="128" ht="42.75" spans="1:13">
      <c r="A128" s="6">
        <v>125</v>
      </c>
      <c r="B128" s="7" t="str">
        <f>[8]Sheet1!B5</f>
        <v>三相异步振动电机</v>
      </c>
      <c r="C128" s="7" t="str">
        <f>[8]Sheet1!C5</f>
        <v>生产领域</v>
      </c>
      <c r="D128" s="7" t="str">
        <f>[8]Sheet1!D5</f>
        <v>新乡市荣达特种机械电机有限公司</v>
      </c>
      <c r="E128" s="7" t="str">
        <f>[8]Sheet1!E5</f>
        <v>卫滨区</v>
      </c>
      <c r="F128" s="7" t="str">
        <f>[8]Sheet1!F5</f>
        <v>新乡市荣达特种机械电机有限公司</v>
      </c>
      <c r="G128" s="7" t="str">
        <f>[8]Sheet1!G5</f>
        <v>卫滨区</v>
      </c>
      <c r="H128" s="7" t="str">
        <f>[8]Sheet1!H5</f>
        <v>荣豫达</v>
      </c>
      <c r="I128" s="7" t="str">
        <f>[8]Sheet1!I5</f>
        <v>YZS-3-4</v>
      </c>
      <c r="J128" s="7" t="str">
        <f>[8]Sheet1!J5</f>
        <v>合格品</v>
      </c>
      <c r="K128" s="16" t="str">
        <f>[8]Sheet1!K5</f>
        <v>2023.4</v>
      </c>
      <c r="L128" s="16" t="str">
        <f>[8]Sheet1!L5</f>
        <v>2023.7.6</v>
      </c>
      <c r="M128" s="7" t="str">
        <f>[8]Sheet1!M5</f>
        <v>合格</v>
      </c>
    </row>
    <row r="129" ht="28.5" spans="1:13">
      <c r="A129" s="6">
        <v>126</v>
      </c>
      <c r="B129" s="7" t="str">
        <f>[8]Sheet1!B6</f>
        <v>三相异步振动电机</v>
      </c>
      <c r="C129" s="7" t="str">
        <f>[8]Sheet1!C6</f>
        <v>生产领域</v>
      </c>
      <c r="D129" s="7" t="str">
        <f>[8]Sheet1!D6</f>
        <v>新乡市豫达电机有限公司</v>
      </c>
      <c r="E129" s="7" t="str">
        <f>[8]Sheet1!E6</f>
        <v>卫滨区</v>
      </c>
      <c r="F129" s="7" t="str">
        <f>[8]Sheet1!F6</f>
        <v>新乡市豫达电机有限公司</v>
      </c>
      <c r="G129" s="7" t="str">
        <f>[8]Sheet1!G6</f>
        <v>卫滨区</v>
      </c>
      <c r="H129" s="7" t="str">
        <f>[8]Sheet1!H6</f>
        <v>/</v>
      </c>
      <c r="I129" s="7" t="str">
        <f>[8]Sheet1!I6</f>
        <v>YZS-15.-4</v>
      </c>
      <c r="J129" s="7" t="str">
        <f>[8]Sheet1!J6</f>
        <v>合格品</v>
      </c>
      <c r="K129" s="16" t="str">
        <f>[8]Sheet1!K6</f>
        <v>2023.5</v>
      </c>
      <c r="L129" s="16" t="str">
        <f>[8]Sheet1!L6</f>
        <v>2023.7.10</v>
      </c>
      <c r="M129" s="7" t="str">
        <f>[8]Sheet1!M6</f>
        <v>合格</v>
      </c>
    </row>
    <row r="130" ht="42.75" spans="1:13">
      <c r="A130" s="6">
        <v>127</v>
      </c>
      <c r="B130" s="7" t="str">
        <f>[8]Sheet1!B7</f>
        <v>三相异步振动电机</v>
      </c>
      <c r="C130" s="7" t="str">
        <f>[8]Sheet1!C7</f>
        <v>生产领域</v>
      </c>
      <c r="D130" s="7" t="str">
        <f>[8]Sheet1!D7</f>
        <v>新乡市宏达振动设备有限责任公司</v>
      </c>
      <c r="E130" s="7" t="str">
        <f>[8]Sheet1!E7</f>
        <v>牧野区</v>
      </c>
      <c r="F130" s="7" t="str">
        <f>[8]Sheet1!F7</f>
        <v>新乡市宏达振动设备有限责任公司</v>
      </c>
      <c r="G130" s="7" t="str">
        <f>[8]Sheet1!G7</f>
        <v>牧野区</v>
      </c>
      <c r="H130" s="7" t="str">
        <f>[8]Sheet1!H7</f>
        <v>/</v>
      </c>
      <c r="I130" s="7" t="str">
        <f>[8]Sheet1!I7</f>
        <v>YZO-5-6</v>
      </c>
      <c r="J130" s="7" t="str">
        <f>[8]Sheet1!J7</f>
        <v>合格品</v>
      </c>
      <c r="K130" s="7" t="str">
        <f>[8]Sheet1!K7</f>
        <v>2023.6</v>
      </c>
      <c r="L130" s="16" t="str">
        <f>[8]Sheet1!L7</f>
        <v>2023.7.13</v>
      </c>
      <c r="M130" s="7" t="str">
        <f>[8]Sheet1!M7</f>
        <v>合格</v>
      </c>
    </row>
    <row r="131" ht="42.75" spans="1:13">
      <c r="A131" s="6">
        <v>128</v>
      </c>
      <c r="B131" s="7" t="str">
        <f>[8]Sheet1!B8</f>
        <v>三相异步振动电机</v>
      </c>
      <c r="C131" s="7" t="str">
        <f>[8]Sheet1!C8</f>
        <v>生产领域</v>
      </c>
      <c r="D131" s="7" t="str">
        <f>[8]Sheet1!D8</f>
        <v>新乡市宏源机械科技有限公司</v>
      </c>
      <c r="E131" s="7" t="str">
        <f>[8]Sheet1!E8</f>
        <v>牧野区</v>
      </c>
      <c r="F131" s="7" t="str">
        <f>[8]Sheet1!F8</f>
        <v>新乡市宏源机械科技有限公司</v>
      </c>
      <c r="G131" s="7" t="str">
        <f>[8]Sheet1!G8</f>
        <v>牧野区</v>
      </c>
      <c r="H131" s="7" t="str">
        <f>[8]Sheet1!H8</f>
        <v>宏源振动</v>
      </c>
      <c r="I131" s="7" t="str">
        <f>[8]Sheet1!I8</f>
        <v>YZS-8-6</v>
      </c>
      <c r="J131" s="7" t="str">
        <f>[8]Sheet1!J8</f>
        <v>合格品</v>
      </c>
      <c r="K131" s="7" t="str">
        <f>[8]Sheet1!K8</f>
        <v>2023.5</v>
      </c>
      <c r="L131" s="16" t="str">
        <f>[8]Sheet1!L8</f>
        <v>2023.7.18</v>
      </c>
      <c r="M131" s="7" t="str">
        <f>[8]Sheet1!M8</f>
        <v>合格</v>
      </c>
    </row>
    <row r="132" ht="28.5" spans="1:13">
      <c r="A132" s="6">
        <v>129</v>
      </c>
      <c r="B132" s="7" t="str">
        <f>[8]Sheet1!B9</f>
        <v>三相异步振动电机</v>
      </c>
      <c r="C132" s="7" t="str">
        <f>[8]Sheet1!C9</f>
        <v>生产领域</v>
      </c>
      <c r="D132" s="7" t="str">
        <f>[8]Sheet1!D9</f>
        <v>新乡市通用电机有限公司</v>
      </c>
      <c r="E132" s="7" t="str">
        <f>[8]Sheet1!E9</f>
        <v>经开区</v>
      </c>
      <c r="F132" s="7" t="str">
        <f>[8]Sheet1!F9</f>
        <v>新乡市通用电机有限公司</v>
      </c>
      <c r="G132" s="7" t="str">
        <f>[8]Sheet1!G9</f>
        <v>经开区</v>
      </c>
      <c r="H132" s="7" t="str">
        <f>[8]Sheet1!H9</f>
        <v>ZJK</v>
      </c>
      <c r="I132" s="7" t="str">
        <f>[8]Sheet1!I9</f>
        <v>YZU-40-6</v>
      </c>
      <c r="J132" s="7" t="str">
        <f>[8]Sheet1!J9</f>
        <v>合格品</v>
      </c>
      <c r="K132" s="16" t="str">
        <f>[8]Sheet1!K9</f>
        <v>2023.5</v>
      </c>
      <c r="L132" s="16" t="str">
        <f>[8]Sheet1!L9</f>
        <v>2023.7.19</v>
      </c>
      <c r="M132" s="7" t="str">
        <f>[8]Sheet1!M9</f>
        <v>合格</v>
      </c>
    </row>
    <row r="133" ht="42.75" spans="1:13">
      <c r="A133" s="6">
        <v>130</v>
      </c>
      <c r="B133" s="7" t="str">
        <f>[8]Sheet1!B10</f>
        <v>三相异步振动电机</v>
      </c>
      <c r="C133" s="7" t="str">
        <f>[8]Sheet1!C10</f>
        <v>生产领域</v>
      </c>
      <c r="D133" s="7" t="str">
        <f>[8]Sheet1!D10</f>
        <v>新乡市顺新机械制造有限公司</v>
      </c>
      <c r="E133" s="7" t="str">
        <f>[8]Sheet1!E10</f>
        <v>凤泉区</v>
      </c>
      <c r="F133" s="7" t="str">
        <f>[8]Sheet1!F10</f>
        <v>新乡市顺新机械制造有限公司</v>
      </c>
      <c r="G133" s="7" t="str">
        <f>[8]Sheet1!G10</f>
        <v>凤泉区</v>
      </c>
      <c r="H133" s="7" t="str">
        <f>[8]Sheet1!H10</f>
        <v>顺新机械</v>
      </c>
      <c r="I133" s="7" t="str">
        <f>[8]Sheet1!I10</f>
        <v>VB-40306-W</v>
      </c>
      <c r="J133" s="7" t="str">
        <f>[8]Sheet1!J10</f>
        <v>合格品</v>
      </c>
      <c r="K133" s="16" t="str">
        <f>[8]Sheet1!K10</f>
        <v>2023.6</v>
      </c>
      <c r="L133" s="16" t="str">
        <f>[8]Sheet1!L10</f>
        <v>2023.7.24</v>
      </c>
      <c r="M133" s="7" t="str">
        <f>[8]Sheet1!M10</f>
        <v>合格</v>
      </c>
    </row>
    <row r="134" ht="42.75" spans="1:13">
      <c r="A134" s="6">
        <v>131</v>
      </c>
      <c r="B134" s="7" t="str">
        <f>[8]Sheet1!B11</f>
        <v>三相异步振动电机</v>
      </c>
      <c r="C134" s="7" t="str">
        <f>[8]Sheet1!C11</f>
        <v>生产领域</v>
      </c>
      <c r="D134" s="7" t="str">
        <f>[8]Sheet1!D11</f>
        <v>新乡市富豪电机制造有限公司</v>
      </c>
      <c r="E134" s="7" t="str">
        <f>[8]Sheet1!E11</f>
        <v>凤泉区</v>
      </c>
      <c r="F134" s="7" t="str">
        <f>[8]Sheet1!F11</f>
        <v>新乡市富豪电机制造有限公司</v>
      </c>
      <c r="G134" s="7" t="str">
        <f>[8]Sheet1!G11</f>
        <v>凤泉区</v>
      </c>
      <c r="H134" s="7" t="str">
        <f>[8]Sheet1!H11</f>
        <v>棣华富豪</v>
      </c>
      <c r="I134" s="7" t="str">
        <f>[8]Sheet1!I11</f>
        <v>YZS-15.-4</v>
      </c>
      <c r="J134" s="7" t="str">
        <f>[8]Sheet1!J11</f>
        <v>合格品</v>
      </c>
      <c r="K134" s="16" t="str">
        <f>[8]Sheet1!K11</f>
        <v>2023.5</v>
      </c>
      <c r="L134" s="16" t="str">
        <f>[8]Sheet1!L11</f>
        <v>2023.7.26</v>
      </c>
      <c r="M134" s="7" t="str">
        <f>[8]Sheet1!M11</f>
        <v>合格</v>
      </c>
    </row>
    <row r="135" ht="42.75" spans="1:13">
      <c r="A135" s="6">
        <v>132</v>
      </c>
      <c r="B135" s="7" t="str">
        <f>[8]Sheet1!B12</f>
        <v>三相异步振动电机</v>
      </c>
      <c r="C135" s="7" t="str">
        <f>[8]Sheet1!C12</f>
        <v>生产领域</v>
      </c>
      <c r="D135" s="7" t="str">
        <f>[8]Sheet1!D12</f>
        <v>新乡市新久振动机械有限公司</v>
      </c>
      <c r="E135" s="7" t="str">
        <f>[8]Sheet1!E12</f>
        <v>卫滨区</v>
      </c>
      <c r="F135" s="7" t="str">
        <f>[8]Sheet1!F12</f>
        <v>新乡市新久振动机械有限公司</v>
      </c>
      <c r="G135" s="7" t="str">
        <f>[8]Sheet1!G12</f>
        <v>卫滨区</v>
      </c>
      <c r="H135" s="7" t="str">
        <f>[8]Sheet1!H12</f>
        <v>新久</v>
      </c>
      <c r="I135" s="7" t="str">
        <f>[8]Sheet1!I12</f>
        <v>YZU-2-4</v>
      </c>
      <c r="J135" s="7" t="str">
        <f>[8]Sheet1!J12</f>
        <v>合格品</v>
      </c>
      <c r="K135" s="16" t="str">
        <f>[8]Sheet1!K12</f>
        <v>2023.5</v>
      </c>
      <c r="L135" s="16" t="str">
        <f>[8]Sheet1!L12</f>
        <v>2023.7.27</v>
      </c>
      <c r="M135" s="7" t="str">
        <f>[8]Sheet1!M12</f>
        <v>合格</v>
      </c>
    </row>
    <row r="136" ht="42.75" spans="1:13">
      <c r="A136" s="6">
        <v>133</v>
      </c>
      <c r="B136" s="7" t="str">
        <f>[8]Sheet1!B13</f>
        <v>三相异步振动电机</v>
      </c>
      <c r="C136" s="7" t="str">
        <f>[8]Sheet1!C13</f>
        <v>生产领域</v>
      </c>
      <c r="D136" s="7" t="str">
        <f>[8]Sheet1!D13</f>
        <v>新乡市顺富机电设备有限公司</v>
      </c>
      <c r="E136" s="7" t="str">
        <f>[8]Sheet1!E13</f>
        <v>辉县市</v>
      </c>
      <c r="F136" s="7" t="str">
        <f>[8]Sheet1!F13</f>
        <v>新乡市顺富机电设备有限公司</v>
      </c>
      <c r="G136" s="7" t="str">
        <f>[8]Sheet1!G13</f>
        <v>辉县市</v>
      </c>
      <c r="H136" s="7" t="str">
        <f>[8]Sheet1!H13</f>
        <v>/</v>
      </c>
      <c r="I136" s="7" t="str">
        <f>[8]Sheet1!I13</f>
        <v>YZS-15.-4</v>
      </c>
      <c r="J136" s="7" t="str">
        <f>[8]Sheet1!J13</f>
        <v>合格品</v>
      </c>
      <c r="K136" s="16" t="str">
        <f>[8]Sheet1!K13</f>
        <v>2023.6</v>
      </c>
      <c r="L136" s="16" t="str">
        <f>[8]Sheet1!L13</f>
        <v>2023.7.27</v>
      </c>
      <c r="M136" s="7" t="str">
        <f>[8]Sheet1!M13</f>
        <v>合格</v>
      </c>
    </row>
    <row r="137" ht="42.75" spans="1:13">
      <c r="A137" s="6">
        <v>134</v>
      </c>
      <c r="B137" s="7" t="str">
        <f>[9]Sheet1!B4</f>
        <v>方形摇摆筛</v>
      </c>
      <c r="C137" s="7" t="str">
        <f>[9]Sheet1!C4</f>
        <v>生产领域</v>
      </c>
      <c r="D137" s="7" t="str">
        <f>[9]Sheet1!D4</f>
        <v>新乡市先锋振动机械有限公司</v>
      </c>
      <c r="E137" s="7" t="str">
        <f>[9]Sheet1!E4</f>
        <v>牧野区</v>
      </c>
      <c r="F137" s="7" t="str">
        <f>[9]Sheet1!F4</f>
        <v>新乡市先锋振动机械有限公司</v>
      </c>
      <c r="G137" s="7" t="str">
        <f>[9]Sheet1!G4</f>
        <v>牧野区</v>
      </c>
      <c r="H137" s="7" t="str">
        <f>[9]Sheet1!H4</f>
        <v>华兴</v>
      </c>
      <c r="I137" s="7" t="str">
        <f>[9]Sheet1!I4</f>
        <v>2FYB-2036-4P</v>
      </c>
      <c r="J137" s="7" t="str">
        <f>[9]Sheet1!J4</f>
        <v>合格品</v>
      </c>
      <c r="K137" s="16" t="str">
        <f>[9]Sheet1!K4</f>
        <v>2020.10</v>
      </c>
      <c r="L137" s="16" t="str">
        <f>[9]Sheet1!L4</f>
        <v>2023.7.3</v>
      </c>
      <c r="M137" s="7" t="str">
        <f>[9]Sheet1!M4</f>
        <v>合格</v>
      </c>
    </row>
    <row r="138" ht="42.75" spans="1:13">
      <c r="A138" s="6">
        <v>135</v>
      </c>
      <c r="B138" s="7" t="str">
        <f>[9]Sheet1!B5</f>
        <v>摇摆筛</v>
      </c>
      <c r="C138" s="7" t="str">
        <f>[9]Sheet1!C5</f>
        <v>生产领域</v>
      </c>
      <c r="D138" s="8" t="str">
        <f>[9]Sheet1!D5</f>
        <v>新乡市银星机械设备有限公司</v>
      </c>
      <c r="E138" s="8" t="str">
        <f>[9]Sheet1!E5</f>
        <v>新乡县</v>
      </c>
      <c r="F138" s="7" t="str">
        <f>[9]Sheet1!F5</f>
        <v>新乡市银星机械设备有限公司</v>
      </c>
      <c r="G138" s="7" t="str">
        <f>[9]Sheet1!G5</f>
        <v>新乡县</v>
      </c>
      <c r="H138" s="7" t="str">
        <f>[9]Sheet1!H5</f>
        <v>豫银星</v>
      </c>
      <c r="I138" s="7" t="str">
        <f>[9]Sheet1!I5</f>
        <v>φ1600mm</v>
      </c>
      <c r="J138" s="7" t="str">
        <f>[9]Sheet1!J5</f>
        <v>合格品</v>
      </c>
      <c r="K138" s="7" t="str">
        <f>[9]Sheet1!K5</f>
        <v>2023.6</v>
      </c>
      <c r="L138" s="18" t="str">
        <f>[9]Sheet1!L5</f>
        <v>2023.7.4</v>
      </c>
      <c r="M138" s="7" t="str">
        <f>[9]Sheet1!M5</f>
        <v>合格</v>
      </c>
    </row>
    <row r="139" ht="42.75" spans="1:13">
      <c r="A139" s="6">
        <v>136</v>
      </c>
      <c r="B139" s="9" t="str">
        <f>[9]Sheet1!B6</f>
        <v>旋振筛</v>
      </c>
      <c r="C139" s="9" t="str">
        <f>[9]Sheet1!C6</f>
        <v>生产领域</v>
      </c>
      <c r="D139" s="10" t="str">
        <f>[9]Sheet1!D6</f>
        <v>新乡市天丰振动机械有限公司</v>
      </c>
      <c r="E139" s="10" t="str">
        <f>[9]Sheet1!E6</f>
        <v>牧野区</v>
      </c>
      <c r="F139" s="9" t="str">
        <f>[9]Sheet1!F6</f>
        <v>新乡市天丰振动机械有限公司</v>
      </c>
      <c r="G139" s="9" t="str">
        <f>[9]Sheet1!G6</f>
        <v>牧野区</v>
      </c>
      <c r="H139" s="9" t="str">
        <f>[9]Sheet1!H6</f>
        <v>路振</v>
      </c>
      <c r="I139" s="9" t="str">
        <f>[9]Sheet1!I6</f>
        <v>φ1000mm</v>
      </c>
      <c r="J139" s="9" t="str">
        <f>[9]Sheet1!J6</f>
        <v>合格品</v>
      </c>
      <c r="K139" s="9" t="str">
        <f>[9]Sheet1!K6</f>
        <v>2023.5</v>
      </c>
      <c r="L139" s="21" t="str">
        <f>[9]Sheet1!L6</f>
        <v>2023.7.7</v>
      </c>
      <c r="M139" s="9" t="str">
        <f>[9]Sheet1!M6</f>
        <v>合格</v>
      </c>
    </row>
    <row r="140" ht="42.75" spans="1:13">
      <c r="A140" s="6">
        <v>137</v>
      </c>
      <c r="B140" s="7" t="str">
        <f>[9]Sheet1!B7</f>
        <v>直线筛</v>
      </c>
      <c r="C140" s="7" t="str">
        <f>[9]Sheet1!C7</f>
        <v>生产领域</v>
      </c>
      <c r="D140" s="8" t="str">
        <f>[9]Sheet1!D7</f>
        <v>新乡市天丰振动机械有限公司</v>
      </c>
      <c r="E140" s="8" t="str">
        <f>[9]Sheet1!E7</f>
        <v>牧野区</v>
      </c>
      <c r="F140" s="7" t="str">
        <f>[9]Sheet1!F7</f>
        <v>新乡市天丰振动机械有限公司</v>
      </c>
      <c r="G140" s="7" t="str">
        <f>[9]Sheet1!G7</f>
        <v>牧野区</v>
      </c>
      <c r="H140" s="7" t="str">
        <f>[9]Sheet1!H7</f>
        <v>路振</v>
      </c>
      <c r="I140" s="7" t="str">
        <f>[9]Sheet1!I7</f>
        <v>TZS-1540-4F</v>
      </c>
      <c r="J140" s="7" t="str">
        <f>[9]Sheet1!J7</f>
        <v>合格品</v>
      </c>
      <c r="K140" s="7" t="str">
        <f>[9]Sheet1!K7</f>
        <v>2023.4</v>
      </c>
      <c r="L140" s="18" t="str">
        <f>[9]Sheet1!L7</f>
        <v>2023.7.7</v>
      </c>
      <c r="M140" s="7" t="str">
        <f>[9]Sheet1!M7</f>
        <v>合格</v>
      </c>
    </row>
    <row r="141" ht="42.75" spans="1:13">
      <c r="A141" s="6">
        <v>138</v>
      </c>
      <c r="B141" s="7" t="str">
        <f>[9]Sheet1!B8</f>
        <v>旋振筛</v>
      </c>
      <c r="C141" s="7" t="str">
        <f>[9]Sheet1!C8</f>
        <v>生产领域</v>
      </c>
      <c r="D141" s="8" t="str">
        <f>[9]Sheet1!D8</f>
        <v>新乡市大汉振动机械有限公司</v>
      </c>
      <c r="E141" s="8" t="str">
        <f>[9]Sheet1!E8</f>
        <v>延津县</v>
      </c>
      <c r="F141" s="7" t="str">
        <f>[9]Sheet1!F8</f>
        <v>新乡市大汉振动机械有限公司</v>
      </c>
      <c r="G141" s="7" t="str">
        <f>[9]Sheet1!G8</f>
        <v>延津县</v>
      </c>
      <c r="H141" s="7" t="str">
        <f>[9]Sheet1!H8</f>
        <v>/</v>
      </c>
      <c r="I141" s="7" t="str">
        <f>[9]Sheet1!I8</f>
        <v>φ1000mm</v>
      </c>
      <c r="J141" s="7" t="str">
        <f>[9]Sheet1!J8</f>
        <v>合格品</v>
      </c>
      <c r="K141" s="7" t="str">
        <f>[9]Sheet1!K8</f>
        <v>2023.3.4</v>
      </c>
      <c r="L141" s="18" t="str">
        <f>[9]Sheet1!L8</f>
        <v>2023..710</v>
      </c>
      <c r="M141" s="7" t="str">
        <f>[9]Sheet1!M8</f>
        <v>合格</v>
      </c>
    </row>
    <row r="142" ht="42.75" spans="1:13">
      <c r="A142" s="6">
        <v>139</v>
      </c>
      <c r="B142" s="7" t="str">
        <f>[9]Sheet1!B9</f>
        <v>矿用座式振动筛</v>
      </c>
      <c r="C142" s="7" t="str">
        <f>[9]Sheet1!C9</f>
        <v>生产领域</v>
      </c>
      <c r="D142" s="8" t="str">
        <f>[9]Sheet1!D9</f>
        <v>新乡市第一振动机械厂有限公司</v>
      </c>
      <c r="E142" s="8" t="str">
        <f>[9]Sheet1!E9</f>
        <v>牧野区</v>
      </c>
      <c r="F142" s="7" t="str">
        <f>[9]Sheet1!F9</f>
        <v>新乡市第一振动机械厂有限公司</v>
      </c>
      <c r="G142" s="7" t="str">
        <f>[9]Sheet1!G9</f>
        <v>牧野区</v>
      </c>
      <c r="H142" s="7" t="str">
        <f>[9]Sheet1!H9</f>
        <v>国风</v>
      </c>
      <c r="I142" s="7" t="str">
        <f>[9]Sheet1!I9</f>
        <v>KZS-1536</v>
      </c>
      <c r="J142" s="7" t="str">
        <f>[9]Sheet1!J9</f>
        <v>合格品</v>
      </c>
      <c r="K142" s="7" t="str">
        <f>[9]Sheet1!K9</f>
        <v>2023.5</v>
      </c>
      <c r="L142" s="18" t="str">
        <f>[9]Sheet1!L9</f>
        <v>2023.7.18</v>
      </c>
      <c r="M142" s="7" t="str">
        <f>[9]Sheet1!M9</f>
        <v>合格</v>
      </c>
    </row>
    <row r="143" ht="42.75" spans="1:13">
      <c r="A143" s="6">
        <v>140</v>
      </c>
      <c r="B143" s="7" t="str">
        <f>[9]Sheet1!B10</f>
        <v>直线振动筛</v>
      </c>
      <c r="C143" s="7" t="str">
        <f>[9]Sheet1!C10</f>
        <v>生产领域</v>
      </c>
      <c r="D143" s="8" t="str">
        <f>[9]Sheet1!D10</f>
        <v>新乡市宏源机械科技有限公司</v>
      </c>
      <c r="E143" s="8" t="str">
        <f>[9]Sheet1!E10</f>
        <v>牧野区</v>
      </c>
      <c r="F143" s="7" t="str">
        <f>[9]Sheet1!F10</f>
        <v>新乡市宏源机械科技有限公司</v>
      </c>
      <c r="G143" s="7" t="str">
        <f>[9]Sheet1!G10</f>
        <v>牧野区</v>
      </c>
      <c r="H143" s="7" t="str">
        <f>[9]Sheet1!H10</f>
        <v>宏源振动</v>
      </c>
      <c r="I143" s="7" t="str">
        <f>[9]Sheet1!I10</f>
        <v>ZZS-1025</v>
      </c>
      <c r="J143" s="7" t="str">
        <f>[9]Sheet1!J10</f>
        <v>合格品</v>
      </c>
      <c r="K143" s="7" t="str">
        <f>[9]Sheet1!K10</f>
        <v>2023.6</v>
      </c>
      <c r="L143" s="18" t="str">
        <f>[9]Sheet1!L10</f>
        <v>2023.7.18</v>
      </c>
      <c r="M143" s="7" t="str">
        <f>[9]Sheet1!M10</f>
        <v>合格</v>
      </c>
    </row>
    <row r="144" ht="42.75" spans="1:13">
      <c r="A144" s="6">
        <v>141</v>
      </c>
      <c r="B144" s="7" t="str">
        <f>[9]Sheet1!B11</f>
        <v>锂电池回收利用设备</v>
      </c>
      <c r="C144" s="7" t="str">
        <f>[9]Sheet1!C11</f>
        <v>生产领域</v>
      </c>
      <c r="D144" s="8" t="str">
        <f>[9]Sheet1!D11</f>
        <v>河南人从众机械制造有限公司</v>
      </c>
      <c r="E144" s="8" t="str">
        <f>[9]Sheet1!E11</f>
        <v>红旗区</v>
      </c>
      <c r="F144" s="7" t="str">
        <f>[9]Sheet1!F11</f>
        <v>河南人从众机械制造有限公司</v>
      </c>
      <c r="G144" s="7" t="str">
        <f>[9]Sheet1!G11</f>
        <v>红旗区</v>
      </c>
      <c r="H144" s="7" t="str">
        <f>[9]Sheet1!H11</f>
        <v>人从众制造</v>
      </c>
      <c r="I144" s="7" t="str">
        <f>[9]Sheet1!I11</f>
        <v>/</v>
      </c>
      <c r="J144" s="7" t="str">
        <f>[9]Sheet1!J11</f>
        <v>合格品</v>
      </c>
      <c r="K144" s="7" t="str">
        <f>[9]Sheet1!K11</f>
        <v>2023.6</v>
      </c>
      <c r="L144" s="18" t="str">
        <f>[9]Sheet1!L11</f>
        <v>2023.7.19</v>
      </c>
      <c r="M144" s="7" t="str">
        <f>[9]Sheet1!M11</f>
        <v>合格</v>
      </c>
    </row>
    <row r="145" ht="42.75" spans="1:13">
      <c r="A145" s="6">
        <v>142</v>
      </c>
      <c r="B145" s="7" t="str">
        <f>[9]Sheet1!B12</f>
        <v>摇摆筛</v>
      </c>
      <c r="C145" s="7" t="str">
        <f>[9]Sheet1!C12</f>
        <v>生产领域</v>
      </c>
      <c r="D145" s="8" t="str">
        <f>[9]Sheet1!D12</f>
        <v>河南人从众机械制造有限公司</v>
      </c>
      <c r="E145" s="8" t="str">
        <f>[9]Sheet1!E12</f>
        <v>红旗区</v>
      </c>
      <c r="F145" s="7" t="str">
        <f>[9]Sheet1!F12</f>
        <v>河南人从众机械制造有限公司</v>
      </c>
      <c r="G145" s="7" t="str">
        <f>[9]Sheet1!G12</f>
        <v>红旗区</v>
      </c>
      <c r="H145" s="7" t="str">
        <f>[9]Sheet1!H12</f>
        <v>人从众制造</v>
      </c>
      <c r="I145" s="7" t="str">
        <f>[9]Sheet1!I12</f>
        <v>/</v>
      </c>
      <c r="J145" s="7" t="str">
        <f>[9]Sheet1!J12</f>
        <v>合格品</v>
      </c>
      <c r="K145" s="7" t="str">
        <f>[9]Sheet1!K12</f>
        <v>2023.6</v>
      </c>
      <c r="L145" s="18" t="str">
        <f>[9]Sheet1!L12</f>
        <v>2023.7.19</v>
      </c>
      <c r="M145" s="7" t="str">
        <f>[9]Sheet1!M12</f>
        <v>合格</v>
      </c>
    </row>
    <row r="146" ht="28.5" spans="1:13">
      <c r="A146" s="6">
        <v>143</v>
      </c>
      <c r="B146" s="7" t="str">
        <f>[9]Sheet1!B13</f>
        <v>摇摆筛</v>
      </c>
      <c r="C146" s="7" t="str">
        <f>[9]Sheet1!C13</f>
        <v>生产领域</v>
      </c>
      <c r="D146" s="8" t="str">
        <f>[9]Sheet1!D13</f>
        <v>新乡市三圆堂机械有限公司</v>
      </c>
      <c r="E146" s="8" t="str">
        <f>[9]Sheet1!E13</f>
        <v>新乡县</v>
      </c>
      <c r="F146" s="7" t="str">
        <f>[9]Sheet1!F13</f>
        <v>新乡市三圆堂机械有限公司</v>
      </c>
      <c r="G146" s="7" t="str">
        <f>[9]Sheet1!G13</f>
        <v>新乡县</v>
      </c>
      <c r="H146" s="7" t="str">
        <f>[9]Sheet1!H13</f>
        <v>三圆堂</v>
      </c>
      <c r="I146" s="7" t="str">
        <f>[9]Sheet1!I13</f>
        <v>φ1000mm</v>
      </c>
      <c r="J146" s="7" t="str">
        <f>[9]Sheet1!J13</f>
        <v>合格品</v>
      </c>
      <c r="K146" s="7" t="str">
        <f>[9]Sheet1!K13</f>
        <v>2023.6</v>
      </c>
      <c r="L146" s="18" t="str">
        <f>[9]Sheet1!L13</f>
        <v>2023.7.20</v>
      </c>
      <c r="M146" s="7" t="str">
        <f>[9]Sheet1!M13</f>
        <v>合格</v>
      </c>
    </row>
    <row r="147" ht="28.5" spans="1:13">
      <c r="A147" s="6">
        <v>144</v>
      </c>
      <c r="B147" s="7" t="str">
        <f>[9]Sheet1!B14</f>
        <v>矿用座式振动筛</v>
      </c>
      <c r="C147" s="7" t="str">
        <f>[9]Sheet1!C14</f>
        <v>生产领域</v>
      </c>
      <c r="D147" s="8" t="str">
        <f>[9]Sheet1!D14</f>
        <v>河南丰泉机械有限公司</v>
      </c>
      <c r="E147" s="8" t="str">
        <f>[9]Sheet1!E14</f>
        <v>凤泉区</v>
      </c>
      <c r="F147" s="7" t="str">
        <f>[9]Sheet1!F14</f>
        <v>河南丰泉机械有限公司</v>
      </c>
      <c r="G147" s="7" t="str">
        <f>[9]Sheet1!G14</f>
        <v>凤泉区</v>
      </c>
      <c r="H147" s="7" t="str">
        <f>[9]Sheet1!H14</f>
        <v>河南丰泉</v>
      </c>
      <c r="I147" s="7">
        <f>[9]Sheet1!I14</f>
        <v>2060</v>
      </c>
      <c r="J147" s="7" t="str">
        <f>[9]Sheet1!J14</f>
        <v>合格品</v>
      </c>
      <c r="K147" s="7" t="str">
        <f>[9]Sheet1!K14</f>
        <v>2023.6</v>
      </c>
      <c r="L147" s="18" t="str">
        <f>[9]Sheet1!L14</f>
        <v>2023.7.24</v>
      </c>
      <c r="M147" s="7" t="str">
        <f>[9]Sheet1!M14</f>
        <v>合格</v>
      </c>
    </row>
    <row r="148" ht="28.5" spans="1:18">
      <c r="A148" s="6">
        <v>145</v>
      </c>
      <c r="B148" s="7" t="str">
        <f>[9]Sheet1!B15</f>
        <v>超声波振动筛</v>
      </c>
      <c r="C148" s="6" t="str">
        <f>[9]Sheet1!C15</f>
        <v>生产领域</v>
      </c>
      <c r="D148" s="7" t="str">
        <f>[9]Sheet1!D15</f>
        <v>新乡市雷蒙特机械有限公司</v>
      </c>
      <c r="E148" s="7" t="str">
        <f>[9]Sheet1!E15</f>
        <v>高新区</v>
      </c>
      <c r="F148" s="7" t="str">
        <f>[9]Sheet1!F15</f>
        <v>新乡市雷蒙特机械有限公司</v>
      </c>
      <c r="G148" s="7" t="str">
        <f>[9]Sheet1!G15</f>
        <v>高新区</v>
      </c>
      <c r="H148" s="7" t="str">
        <f>[9]Sheet1!H15</f>
        <v>雷蒙特</v>
      </c>
      <c r="I148" s="7" t="str">
        <f>[9]Sheet1!I15</f>
        <v>MC-1200-2S</v>
      </c>
      <c r="J148" s="7" t="str">
        <f>[9]Sheet1!J15</f>
        <v>合格品</v>
      </c>
      <c r="K148" s="16" t="str">
        <f>[9]Sheet1!K15</f>
        <v>2023.6</v>
      </c>
      <c r="L148" s="16" t="str">
        <f>[9]Sheet1!L15</f>
        <v>2023.8.21</v>
      </c>
      <c r="M148" s="7" t="str">
        <f>[9]Sheet1!M15</f>
        <v>合格</v>
      </c>
      <c r="R148" s="39"/>
    </row>
    <row r="149" ht="28.5" spans="1:13">
      <c r="A149" s="6">
        <v>146</v>
      </c>
      <c r="B149" s="7" t="s">
        <v>49</v>
      </c>
      <c r="C149" s="6" t="s">
        <v>50</v>
      </c>
      <c r="D149" s="7" t="s">
        <v>51</v>
      </c>
      <c r="E149" s="7" t="s">
        <v>52</v>
      </c>
      <c r="F149" s="7" t="s">
        <v>51</v>
      </c>
      <c r="G149" s="7" t="s">
        <v>52</v>
      </c>
      <c r="H149" s="7" t="s">
        <v>53</v>
      </c>
      <c r="I149" s="7">
        <v>6</v>
      </c>
      <c r="J149" s="7" t="s">
        <v>54</v>
      </c>
      <c r="K149" s="16" t="s">
        <v>55</v>
      </c>
      <c r="L149" s="16" t="s">
        <v>56</v>
      </c>
      <c r="M149" s="7" t="s">
        <v>26</v>
      </c>
    </row>
    <row r="150" ht="28.5" spans="1:13">
      <c r="A150" s="6">
        <v>147</v>
      </c>
      <c r="B150" s="7" t="s">
        <v>57</v>
      </c>
      <c r="C150" s="6" t="s">
        <v>19</v>
      </c>
      <c r="D150" s="7" t="s">
        <v>58</v>
      </c>
      <c r="E150" s="7" t="s">
        <v>34</v>
      </c>
      <c r="F150" s="7" t="s">
        <v>59</v>
      </c>
      <c r="G150" s="7" t="s">
        <v>60</v>
      </c>
      <c r="H150" s="7" t="s">
        <v>61</v>
      </c>
      <c r="I150" s="7" t="s">
        <v>62</v>
      </c>
      <c r="J150" s="7" t="s">
        <v>54</v>
      </c>
      <c r="K150" s="16" t="s">
        <v>63</v>
      </c>
      <c r="L150" s="16" t="s">
        <v>64</v>
      </c>
      <c r="M150" s="7" t="s">
        <v>26</v>
      </c>
    </row>
    <row r="151" ht="28.5" spans="1:13">
      <c r="A151" s="6">
        <v>148</v>
      </c>
      <c r="B151" s="7" t="s">
        <v>57</v>
      </c>
      <c r="C151" s="6" t="s">
        <v>19</v>
      </c>
      <c r="D151" s="7" t="s">
        <v>58</v>
      </c>
      <c r="E151" s="7" t="s">
        <v>34</v>
      </c>
      <c r="F151" s="7" t="s">
        <v>59</v>
      </c>
      <c r="G151" s="7" t="s">
        <v>60</v>
      </c>
      <c r="H151" s="7" t="s">
        <v>61</v>
      </c>
      <c r="I151" s="7" t="s">
        <v>65</v>
      </c>
      <c r="J151" s="7" t="s">
        <v>54</v>
      </c>
      <c r="K151" s="17" t="s">
        <v>66</v>
      </c>
      <c r="L151" s="18" t="s">
        <v>64</v>
      </c>
      <c r="M151" s="22" t="s">
        <v>26</v>
      </c>
    </row>
    <row r="152" ht="28.5" spans="1:13">
      <c r="A152" s="23">
        <v>149</v>
      </c>
      <c r="B152" s="24" t="s">
        <v>57</v>
      </c>
      <c r="C152" s="23" t="s">
        <v>19</v>
      </c>
      <c r="D152" s="24" t="s">
        <v>58</v>
      </c>
      <c r="E152" s="24" t="s">
        <v>34</v>
      </c>
      <c r="F152" s="24" t="s">
        <v>59</v>
      </c>
      <c r="G152" s="24" t="s">
        <v>60</v>
      </c>
      <c r="H152" s="24" t="s">
        <v>61</v>
      </c>
      <c r="I152" s="24" t="s">
        <v>67</v>
      </c>
      <c r="J152" s="24" t="s">
        <v>54</v>
      </c>
      <c r="K152" s="33" t="s">
        <v>68</v>
      </c>
      <c r="L152" s="34" t="s">
        <v>64</v>
      </c>
      <c r="M152" s="38" t="s">
        <v>26</v>
      </c>
    </row>
    <row r="153" ht="57" spans="1:13">
      <c r="A153" s="25">
        <v>150</v>
      </c>
      <c r="B153" s="26" t="s">
        <v>69</v>
      </c>
      <c r="C153" s="25" t="s">
        <v>19</v>
      </c>
      <c r="D153" s="26" t="s">
        <v>70</v>
      </c>
      <c r="E153" s="26" t="s">
        <v>34</v>
      </c>
      <c r="F153" s="26" t="s">
        <v>71</v>
      </c>
      <c r="G153" s="26" t="s">
        <v>72</v>
      </c>
      <c r="H153" s="26" t="s">
        <v>73</v>
      </c>
      <c r="I153" s="26" t="s">
        <v>74</v>
      </c>
      <c r="J153" s="26" t="s">
        <v>54</v>
      </c>
      <c r="K153" s="35">
        <v>222013180</v>
      </c>
      <c r="L153" s="36" t="s">
        <v>64</v>
      </c>
      <c r="M153" s="26" t="s">
        <v>26</v>
      </c>
    </row>
    <row r="154" ht="58.5" spans="1:13">
      <c r="A154" s="25">
        <v>151</v>
      </c>
      <c r="B154" s="27" t="s">
        <v>75</v>
      </c>
      <c r="C154" s="25" t="s">
        <v>19</v>
      </c>
      <c r="D154" s="27" t="s">
        <v>70</v>
      </c>
      <c r="E154" s="26" t="s">
        <v>34</v>
      </c>
      <c r="F154" s="27" t="s">
        <v>71</v>
      </c>
      <c r="G154" s="26" t="s">
        <v>72</v>
      </c>
      <c r="H154" s="27" t="s">
        <v>73</v>
      </c>
      <c r="I154" s="27" t="s">
        <v>76</v>
      </c>
      <c r="J154" s="26" t="s">
        <v>54</v>
      </c>
      <c r="K154" s="27">
        <v>123013039</v>
      </c>
      <c r="L154" s="36" t="s">
        <v>64</v>
      </c>
      <c r="M154" s="26" t="s">
        <v>26</v>
      </c>
    </row>
    <row r="155" ht="57" spans="1:13">
      <c r="A155" s="28">
        <v>152</v>
      </c>
      <c r="B155" s="29" t="s">
        <v>77</v>
      </c>
      <c r="C155" s="28" t="s">
        <v>19</v>
      </c>
      <c r="D155" s="29" t="s">
        <v>78</v>
      </c>
      <c r="E155" s="32" t="s">
        <v>34</v>
      </c>
      <c r="F155" s="29" t="s">
        <v>79</v>
      </c>
      <c r="G155" s="32" t="s">
        <v>80</v>
      </c>
      <c r="H155" s="29" t="s">
        <v>81</v>
      </c>
      <c r="I155" s="29" t="s">
        <v>82</v>
      </c>
      <c r="J155" s="32" t="s">
        <v>83</v>
      </c>
      <c r="K155" s="29" t="s">
        <v>84</v>
      </c>
      <c r="L155" s="20" t="s">
        <v>85</v>
      </c>
      <c r="M155" s="32" t="s">
        <v>26</v>
      </c>
    </row>
    <row r="156" ht="57" spans="1:13">
      <c r="A156" s="6">
        <v>153</v>
      </c>
      <c r="B156" s="8" t="s">
        <v>77</v>
      </c>
      <c r="C156" s="6" t="s">
        <v>19</v>
      </c>
      <c r="D156" s="8" t="s">
        <v>78</v>
      </c>
      <c r="E156" s="7" t="s">
        <v>34</v>
      </c>
      <c r="F156" s="8" t="s">
        <v>79</v>
      </c>
      <c r="G156" s="7" t="s">
        <v>80</v>
      </c>
      <c r="H156" s="8" t="s">
        <v>81</v>
      </c>
      <c r="I156" s="8" t="s">
        <v>86</v>
      </c>
      <c r="J156" s="7" t="s">
        <v>54</v>
      </c>
      <c r="K156" s="18" t="s">
        <v>87</v>
      </c>
      <c r="L156" s="18" t="s">
        <v>85</v>
      </c>
      <c r="M156" s="7" t="s">
        <v>26</v>
      </c>
    </row>
    <row r="157" ht="28.5" spans="1:13">
      <c r="A157" s="6">
        <v>154</v>
      </c>
      <c r="B157" s="7" t="s">
        <v>88</v>
      </c>
      <c r="C157" s="7" t="s">
        <v>50</v>
      </c>
      <c r="D157" s="7" t="s">
        <v>89</v>
      </c>
      <c r="E157" s="7" t="s">
        <v>34</v>
      </c>
      <c r="F157" s="7" t="s">
        <v>89</v>
      </c>
      <c r="G157" s="7" t="s">
        <v>34</v>
      </c>
      <c r="H157" s="7" t="s">
        <v>90</v>
      </c>
      <c r="I157" s="7">
        <v>3</v>
      </c>
      <c r="J157" s="7" t="s">
        <v>54</v>
      </c>
      <c r="K157" s="16" t="s">
        <v>91</v>
      </c>
      <c r="L157" s="16" t="s">
        <v>92</v>
      </c>
      <c r="M157" s="7" t="s">
        <v>26</v>
      </c>
    </row>
    <row r="158" ht="28.5" spans="1:13">
      <c r="A158" s="6">
        <v>155</v>
      </c>
      <c r="B158" s="7" t="s">
        <v>57</v>
      </c>
      <c r="C158" s="7" t="s">
        <v>19</v>
      </c>
      <c r="D158" s="7" t="s">
        <v>93</v>
      </c>
      <c r="E158" s="7" t="s">
        <v>34</v>
      </c>
      <c r="F158" s="7" t="s">
        <v>94</v>
      </c>
      <c r="G158" s="7" t="s">
        <v>95</v>
      </c>
      <c r="H158" s="7" t="s">
        <v>96</v>
      </c>
      <c r="I158" s="7" t="s">
        <v>97</v>
      </c>
      <c r="J158" s="7" t="s">
        <v>54</v>
      </c>
      <c r="K158" s="16" t="s">
        <v>98</v>
      </c>
      <c r="L158" s="16" t="s">
        <v>99</v>
      </c>
      <c r="M158" s="7" t="s">
        <v>26</v>
      </c>
    </row>
    <row r="159" ht="28.5" spans="1:13">
      <c r="A159" s="6">
        <v>156</v>
      </c>
      <c r="B159" s="7" t="s">
        <v>57</v>
      </c>
      <c r="C159" s="7" t="s">
        <v>19</v>
      </c>
      <c r="D159" s="7" t="s">
        <v>93</v>
      </c>
      <c r="E159" s="7" t="s">
        <v>34</v>
      </c>
      <c r="F159" s="7" t="s">
        <v>94</v>
      </c>
      <c r="G159" s="7" t="s">
        <v>95</v>
      </c>
      <c r="H159" s="7" t="s">
        <v>96</v>
      </c>
      <c r="I159" s="7" t="s">
        <v>97</v>
      </c>
      <c r="J159" s="7" t="s">
        <v>54</v>
      </c>
      <c r="K159" s="16" t="s">
        <v>100</v>
      </c>
      <c r="L159" s="16" t="s">
        <v>99</v>
      </c>
      <c r="M159" s="7" t="s">
        <v>26</v>
      </c>
    </row>
    <row r="160" ht="42.75" spans="1:13">
      <c r="A160" s="6">
        <v>157</v>
      </c>
      <c r="B160" s="7" t="s">
        <v>101</v>
      </c>
      <c r="C160" s="7" t="s">
        <v>19</v>
      </c>
      <c r="D160" s="7" t="s">
        <v>102</v>
      </c>
      <c r="E160" s="7" t="s">
        <v>34</v>
      </c>
      <c r="F160" s="7" t="s">
        <v>103</v>
      </c>
      <c r="G160" s="7" t="s">
        <v>104</v>
      </c>
      <c r="H160" s="7" t="s">
        <v>105</v>
      </c>
      <c r="I160" s="7" t="s">
        <v>106</v>
      </c>
      <c r="J160" s="7" t="s">
        <v>54</v>
      </c>
      <c r="K160" s="7" t="s">
        <v>107</v>
      </c>
      <c r="L160" s="16" t="s">
        <v>108</v>
      </c>
      <c r="M160" s="7" t="s">
        <v>26</v>
      </c>
    </row>
    <row r="161" ht="42.75" spans="1:13">
      <c r="A161" s="6">
        <v>158</v>
      </c>
      <c r="B161" s="7" t="s">
        <v>101</v>
      </c>
      <c r="C161" s="7" t="s">
        <v>19</v>
      </c>
      <c r="D161" s="7" t="s">
        <v>102</v>
      </c>
      <c r="E161" s="7" t="s">
        <v>34</v>
      </c>
      <c r="F161" s="7" t="s">
        <v>103</v>
      </c>
      <c r="G161" s="7" t="s">
        <v>104</v>
      </c>
      <c r="H161" s="7" t="s">
        <v>105</v>
      </c>
      <c r="I161" s="7" t="s">
        <v>109</v>
      </c>
      <c r="J161" s="7" t="s">
        <v>54</v>
      </c>
      <c r="K161" s="16" t="s">
        <v>110</v>
      </c>
      <c r="L161" s="16" t="s">
        <v>108</v>
      </c>
      <c r="M161" s="7" t="s">
        <v>26</v>
      </c>
    </row>
    <row r="162" ht="42.75" spans="1:13">
      <c r="A162" s="6">
        <v>159</v>
      </c>
      <c r="B162" s="7" t="s">
        <v>111</v>
      </c>
      <c r="C162" s="7" t="s">
        <v>19</v>
      </c>
      <c r="D162" s="7" t="s">
        <v>112</v>
      </c>
      <c r="E162" s="7" t="s">
        <v>34</v>
      </c>
      <c r="F162" s="7" t="s">
        <v>113</v>
      </c>
      <c r="G162" s="7" t="s">
        <v>114</v>
      </c>
      <c r="H162" s="7" t="s">
        <v>115</v>
      </c>
      <c r="I162" s="7" t="s">
        <v>116</v>
      </c>
      <c r="J162" s="7" t="s">
        <v>54</v>
      </c>
      <c r="K162" s="16" t="s">
        <v>22</v>
      </c>
      <c r="L162" s="16" t="s">
        <v>117</v>
      </c>
      <c r="M162" s="7" t="s">
        <v>26</v>
      </c>
    </row>
    <row r="163" ht="57" spans="1:13">
      <c r="A163" s="6">
        <v>160</v>
      </c>
      <c r="B163" s="7" t="s">
        <v>118</v>
      </c>
      <c r="C163" s="7" t="s">
        <v>19</v>
      </c>
      <c r="D163" s="7" t="s">
        <v>119</v>
      </c>
      <c r="E163" s="7" t="s">
        <v>34</v>
      </c>
      <c r="F163" s="7" t="s">
        <v>120</v>
      </c>
      <c r="G163" s="7" t="s">
        <v>121</v>
      </c>
      <c r="H163" s="7" t="s">
        <v>122</v>
      </c>
      <c r="I163" s="7" t="s">
        <v>123</v>
      </c>
      <c r="J163" s="7" t="s">
        <v>83</v>
      </c>
      <c r="K163" s="16" t="s">
        <v>124</v>
      </c>
      <c r="L163" s="16" t="s">
        <v>125</v>
      </c>
      <c r="M163" s="7" t="s">
        <v>26</v>
      </c>
    </row>
    <row r="164" ht="57" spans="1:13">
      <c r="A164" s="6">
        <v>161</v>
      </c>
      <c r="B164" s="7" t="s">
        <v>126</v>
      </c>
      <c r="C164" s="7" t="s">
        <v>19</v>
      </c>
      <c r="D164" s="7" t="s">
        <v>119</v>
      </c>
      <c r="E164" s="7" t="s">
        <v>34</v>
      </c>
      <c r="F164" s="7" t="s">
        <v>120</v>
      </c>
      <c r="G164" s="7" t="s">
        <v>121</v>
      </c>
      <c r="H164" s="7" t="s">
        <v>122</v>
      </c>
      <c r="I164" s="7" t="s">
        <v>127</v>
      </c>
      <c r="J164" s="7" t="s">
        <v>83</v>
      </c>
      <c r="K164" s="7" t="s">
        <v>128</v>
      </c>
      <c r="L164" s="16" t="s">
        <v>125</v>
      </c>
      <c r="M164" s="7" t="s">
        <v>26</v>
      </c>
    </row>
    <row r="165" ht="57" spans="1:13">
      <c r="A165" s="6">
        <v>162</v>
      </c>
      <c r="B165" s="7" t="s">
        <v>129</v>
      </c>
      <c r="C165" s="7" t="s">
        <v>19</v>
      </c>
      <c r="D165" s="7" t="s">
        <v>119</v>
      </c>
      <c r="E165" s="7" t="s">
        <v>34</v>
      </c>
      <c r="F165" s="7" t="s">
        <v>120</v>
      </c>
      <c r="G165" s="7" t="s">
        <v>121</v>
      </c>
      <c r="H165" s="7" t="s">
        <v>122</v>
      </c>
      <c r="I165" s="7" t="s">
        <v>127</v>
      </c>
      <c r="J165" s="7" t="s">
        <v>83</v>
      </c>
      <c r="K165" s="7" t="s">
        <v>130</v>
      </c>
      <c r="L165" s="16" t="s">
        <v>125</v>
      </c>
      <c r="M165" s="7" t="s">
        <v>26</v>
      </c>
    </row>
    <row r="166" ht="42.75" spans="1:13">
      <c r="A166" s="6">
        <v>163</v>
      </c>
      <c r="B166" s="7" t="s">
        <v>131</v>
      </c>
      <c r="C166" s="7" t="s">
        <v>19</v>
      </c>
      <c r="D166" s="7" t="s">
        <v>119</v>
      </c>
      <c r="E166" s="7" t="s">
        <v>34</v>
      </c>
      <c r="F166" s="7" t="s">
        <v>120</v>
      </c>
      <c r="G166" s="7" t="s">
        <v>121</v>
      </c>
      <c r="H166" s="7" t="s">
        <v>122</v>
      </c>
      <c r="I166" s="7" t="s">
        <v>132</v>
      </c>
      <c r="J166" s="7" t="s">
        <v>83</v>
      </c>
      <c r="K166" s="16" t="s">
        <v>133</v>
      </c>
      <c r="L166" s="16" t="s">
        <v>125</v>
      </c>
      <c r="M166" s="7" t="s">
        <v>26</v>
      </c>
    </row>
    <row r="167" ht="28.5" spans="1:13">
      <c r="A167" s="6">
        <v>164</v>
      </c>
      <c r="B167" s="7" t="s">
        <v>111</v>
      </c>
      <c r="C167" s="7" t="s">
        <v>19</v>
      </c>
      <c r="D167" s="7" t="s">
        <v>134</v>
      </c>
      <c r="E167" s="7" t="s">
        <v>34</v>
      </c>
      <c r="F167" s="7" t="s">
        <v>113</v>
      </c>
      <c r="G167" s="7" t="s">
        <v>114</v>
      </c>
      <c r="H167" s="7" t="s">
        <v>115</v>
      </c>
      <c r="I167" s="7" t="s">
        <v>135</v>
      </c>
      <c r="J167" s="7" t="s">
        <v>54</v>
      </c>
      <c r="K167" s="16" t="s">
        <v>136</v>
      </c>
      <c r="L167" s="16" t="s">
        <v>137</v>
      </c>
      <c r="M167" s="7" t="s">
        <v>26</v>
      </c>
    </row>
    <row r="168" ht="28.5" spans="1:13">
      <c r="A168" s="6">
        <v>165</v>
      </c>
      <c r="B168" s="7" t="s">
        <v>111</v>
      </c>
      <c r="C168" s="7" t="s">
        <v>19</v>
      </c>
      <c r="D168" s="7" t="s">
        <v>134</v>
      </c>
      <c r="E168" s="7" t="s">
        <v>34</v>
      </c>
      <c r="F168" s="7" t="s">
        <v>113</v>
      </c>
      <c r="G168" s="7" t="s">
        <v>114</v>
      </c>
      <c r="H168" s="7" t="s">
        <v>115</v>
      </c>
      <c r="I168" s="7" t="s">
        <v>123</v>
      </c>
      <c r="J168" s="7" t="s">
        <v>54</v>
      </c>
      <c r="K168" s="16" t="s">
        <v>138</v>
      </c>
      <c r="L168" s="16" t="s">
        <v>137</v>
      </c>
      <c r="M168" s="7" t="s">
        <v>26</v>
      </c>
    </row>
    <row r="169" ht="42.75" spans="1:13">
      <c r="A169" s="6">
        <v>166</v>
      </c>
      <c r="B169" s="7" t="s">
        <v>139</v>
      </c>
      <c r="C169" s="7" t="s">
        <v>19</v>
      </c>
      <c r="D169" s="7" t="s">
        <v>140</v>
      </c>
      <c r="E169" s="7" t="s">
        <v>34</v>
      </c>
      <c r="F169" s="7" t="s">
        <v>141</v>
      </c>
      <c r="G169" s="7" t="s">
        <v>72</v>
      </c>
      <c r="H169" s="7" t="s">
        <v>142</v>
      </c>
      <c r="I169" s="7" t="s">
        <v>143</v>
      </c>
      <c r="J169" s="7" t="s">
        <v>54</v>
      </c>
      <c r="K169" s="16" t="s">
        <v>144</v>
      </c>
      <c r="L169" s="16" t="s">
        <v>145</v>
      </c>
      <c r="M169" s="7" t="s">
        <v>26</v>
      </c>
    </row>
    <row r="170" ht="42.75" spans="1:13">
      <c r="A170" s="6">
        <v>167</v>
      </c>
      <c r="B170" s="7" t="s">
        <v>139</v>
      </c>
      <c r="C170" s="7" t="s">
        <v>19</v>
      </c>
      <c r="D170" s="7" t="s">
        <v>140</v>
      </c>
      <c r="E170" s="7" t="s">
        <v>34</v>
      </c>
      <c r="F170" s="7" t="s">
        <v>141</v>
      </c>
      <c r="G170" s="7" t="s">
        <v>72</v>
      </c>
      <c r="H170" s="7" t="s">
        <v>142</v>
      </c>
      <c r="I170" s="7" t="s">
        <v>146</v>
      </c>
      <c r="J170" s="7" t="s">
        <v>54</v>
      </c>
      <c r="K170" s="16" t="s">
        <v>147</v>
      </c>
      <c r="L170" s="16" t="s">
        <v>145</v>
      </c>
      <c r="M170" s="7" t="s">
        <v>26</v>
      </c>
    </row>
    <row r="171" ht="42.75" spans="1:13">
      <c r="A171" s="6">
        <v>168</v>
      </c>
      <c r="B171" s="7" t="s">
        <v>139</v>
      </c>
      <c r="C171" s="7" t="s">
        <v>19</v>
      </c>
      <c r="D171" s="7" t="s">
        <v>140</v>
      </c>
      <c r="E171" s="7" t="s">
        <v>34</v>
      </c>
      <c r="F171" s="7" t="s">
        <v>141</v>
      </c>
      <c r="G171" s="7" t="s">
        <v>72</v>
      </c>
      <c r="H171" s="7" t="s">
        <v>142</v>
      </c>
      <c r="I171" s="7" t="s">
        <v>148</v>
      </c>
      <c r="J171" s="7" t="s">
        <v>54</v>
      </c>
      <c r="K171" s="16" t="s">
        <v>149</v>
      </c>
      <c r="L171" s="16" t="s">
        <v>145</v>
      </c>
      <c r="M171" s="7" t="s">
        <v>26</v>
      </c>
    </row>
    <row r="172" ht="28.5" spans="1:13">
      <c r="A172" s="6">
        <v>169</v>
      </c>
      <c r="B172" s="7" t="s">
        <v>150</v>
      </c>
      <c r="C172" s="7" t="s">
        <v>19</v>
      </c>
      <c r="D172" s="8" t="s">
        <v>51</v>
      </c>
      <c r="E172" s="8" t="s">
        <v>52</v>
      </c>
      <c r="F172" s="7" t="s">
        <v>51</v>
      </c>
      <c r="G172" s="7" t="s">
        <v>52</v>
      </c>
      <c r="H172" s="7" t="s">
        <v>151</v>
      </c>
      <c r="I172" s="7" t="s">
        <v>152</v>
      </c>
      <c r="J172" s="7" t="s">
        <v>24</v>
      </c>
      <c r="K172" s="7" t="s">
        <v>153</v>
      </c>
      <c r="L172" s="18" t="s">
        <v>154</v>
      </c>
      <c r="M172" s="7" t="s">
        <v>26</v>
      </c>
    </row>
    <row r="173" ht="28.5" spans="1:13">
      <c r="A173" s="6">
        <v>170</v>
      </c>
      <c r="B173" s="30" t="s">
        <v>150</v>
      </c>
      <c r="C173" s="30" t="s">
        <v>19</v>
      </c>
      <c r="D173" s="31" t="s">
        <v>51</v>
      </c>
      <c r="E173" s="31" t="s">
        <v>52</v>
      </c>
      <c r="F173" s="30" t="s">
        <v>51</v>
      </c>
      <c r="G173" s="30" t="s">
        <v>52</v>
      </c>
      <c r="H173" s="30" t="s">
        <v>151</v>
      </c>
      <c r="I173" s="30" t="s">
        <v>155</v>
      </c>
      <c r="J173" s="30" t="s">
        <v>24</v>
      </c>
      <c r="K173" s="30" t="s">
        <v>153</v>
      </c>
      <c r="L173" s="37" t="s">
        <v>154</v>
      </c>
      <c r="M173" s="30" t="s">
        <v>26</v>
      </c>
    </row>
    <row r="174" ht="42.75" spans="1:13">
      <c r="A174" s="6">
        <v>171</v>
      </c>
      <c r="B174" s="7" t="s">
        <v>150</v>
      </c>
      <c r="C174" s="7" t="s">
        <v>19</v>
      </c>
      <c r="D174" s="8" t="s">
        <v>156</v>
      </c>
      <c r="E174" s="8" t="s">
        <v>157</v>
      </c>
      <c r="F174" s="7" t="s">
        <v>156</v>
      </c>
      <c r="G174" s="7" t="s">
        <v>157</v>
      </c>
      <c r="H174" s="7" t="s">
        <v>158</v>
      </c>
      <c r="I174" s="7" t="s">
        <v>159</v>
      </c>
      <c r="J174" s="7" t="s">
        <v>54</v>
      </c>
      <c r="K174" s="7" t="s">
        <v>160</v>
      </c>
      <c r="L174" s="18" t="s">
        <v>161</v>
      </c>
      <c r="M174" s="7" t="s">
        <v>26</v>
      </c>
    </row>
    <row r="175" ht="42.75" spans="1:13">
      <c r="A175" s="6">
        <v>172</v>
      </c>
      <c r="B175" s="7" t="s">
        <v>150</v>
      </c>
      <c r="C175" s="7" t="s">
        <v>19</v>
      </c>
      <c r="D175" s="8" t="s">
        <v>156</v>
      </c>
      <c r="E175" s="8" t="s">
        <v>157</v>
      </c>
      <c r="F175" s="7" t="s">
        <v>156</v>
      </c>
      <c r="G175" s="7" t="s">
        <v>157</v>
      </c>
      <c r="H175" s="7" t="s">
        <v>158</v>
      </c>
      <c r="I175" s="7" t="s">
        <v>159</v>
      </c>
      <c r="J175" s="7" t="s">
        <v>24</v>
      </c>
      <c r="K175" s="7" t="s">
        <v>160</v>
      </c>
      <c r="L175" s="18" t="s">
        <v>161</v>
      </c>
      <c r="M175" s="7" t="s">
        <v>26</v>
      </c>
    </row>
    <row r="176" ht="57" spans="1:13">
      <c r="A176" s="6">
        <v>173</v>
      </c>
      <c r="B176" s="7" t="s">
        <v>162</v>
      </c>
      <c r="C176" s="7" t="s">
        <v>19</v>
      </c>
      <c r="D176" s="8" t="s">
        <v>163</v>
      </c>
      <c r="E176" s="8" t="s">
        <v>34</v>
      </c>
      <c r="F176" s="7" t="s">
        <v>163</v>
      </c>
      <c r="G176" s="7" t="s">
        <v>34</v>
      </c>
      <c r="H176" s="7" t="s">
        <v>164</v>
      </c>
      <c r="I176" s="7" t="s">
        <v>165</v>
      </c>
      <c r="J176" s="7" t="s">
        <v>54</v>
      </c>
      <c r="K176" s="7" t="s">
        <v>166</v>
      </c>
      <c r="L176" s="18" t="s">
        <v>167</v>
      </c>
      <c r="M176" s="7" t="s">
        <v>26</v>
      </c>
    </row>
    <row r="177" ht="42.75" spans="1:13">
      <c r="A177" s="6">
        <v>174</v>
      </c>
      <c r="B177" s="7" t="s">
        <v>162</v>
      </c>
      <c r="C177" s="7" t="s">
        <v>19</v>
      </c>
      <c r="D177" s="8" t="s">
        <v>163</v>
      </c>
      <c r="E177" s="8" t="s">
        <v>34</v>
      </c>
      <c r="F177" s="7" t="s">
        <v>163</v>
      </c>
      <c r="G177" s="7" t="s">
        <v>34</v>
      </c>
      <c r="H177" s="7" t="s">
        <v>164</v>
      </c>
      <c r="I177" s="7" t="s">
        <v>168</v>
      </c>
      <c r="J177" s="7" t="s">
        <v>24</v>
      </c>
      <c r="K177" s="7" t="s">
        <v>166</v>
      </c>
      <c r="L177" s="18" t="s">
        <v>167</v>
      </c>
      <c r="M177" s="7" t="s">
        <v>26</v>
      </c>
    </row>
    <row r="178" ht="28.5" spans="1:13">
      <c r="A178" s="6">
        <v>175</v>
      </c>
      <c r="B178" s="7" t="s">
        <v>150</v>
      </c>
      <c r="C178" s="7" t="s">
        <v>19</v>
      </c>
      <c r="D178" s="8" t="s">
        <v>169</v>
      </c>
      <c r="E178" s="8" t="s">
        <v>34</v>
      </c>
      <c r="F178" s="7" t="s">
        <v>169</v>
      </c>
      <c r="G178" s="7" t="s">
        <v>34</v>
      </c>
      <c r="H178" s="7" t="s">
        <v>170</v>
      </c>
      <c r="I178" s="7" t="s">
        <v>171</v>
      </c>
      <c r="J178" s="7" t="s">
        <v>83</v>
      </c>
      <c r="K178" s="7" t="s">
        <v>172</v>
      </c>
      <c r="L178" s="18" t="s">
        <v>167</v>
      </c>
      <c r="M178" s="7" t="s">
        <v>26</v>
      </c>
    </row>
    <row r="179" ht="28.5" spans="1:13">
      <c r="A179" s="6">
        <v>176</v>
      </c>
      <c r="B179" s="7" t="s">
        <v>150</v>
      </c>
      <c r="C179" s="7" t="s">
        <v>19</v>
      </c>
      <c r="D179" s="8" t="s">
        <v>169</v>
      </c>
      <c r="E179" s="8" t="s">
        <v>34</v>
      </c>
      <c r="F179" s="7" t="s">
        <v>169</v>
      </c>
      <c r="G179" s="7" t="s">
        <v>34</v>
      </c>
      <c r="H179" s="7" t="s">
        <v>170</v>
      </c>
      <c r="I179" s="7" t="s">
        <v>173</v>
      </c>
      <c r="J179" s="7" t="s">
        <v>24</v>
      </c>
      <c r="K179" s="7" t="s">
        <v>172</v>
      </c>
      <c r="L179" s="18" t="s">
        <v>167</v>
      </c>
      <c r="M179" s="7" t="s">
        <v>26</v>
      </c>
    </row>
    <row r="180" ht="57" spans="1:13">
      <c r="A180" s="6">
        <v>177</v>
      </c>
      <c r="B180" s="7" t="s">
        <v>174</v>
      </c>
      <c r="C180" s="7" t="s">
        <v>19</v>
      </c>
      <c r="D180" s="8" t="s">
        <v>175</v>
      </c>
      <c r="E180" s="8" t="s">
        <v>34</v>
      </c>
      <c r="F180" s="7" t="s">
        <v>175</v>
      </c>
      <c r="G180" s="7" t="s">
        <v>34</v>
      </c>
      <c r="H180" s="7" t="s">
        <v>176</v>
      </c>
      <c r="I180" s="7" t="s">
        <v>177</v>
      </c>
      <c r="J180" s="7" t="s">
        <v>24</v>
      </c>
      <c r="K180" s="7" t="s">
        <v>178</v>
      </c>
      <c r="L180" s="18" t="s">
        <v>179</v>
      </c>
      <c r="M180" s="7" t="s">
        <v>26</v>
      </c>
    </row>
    <row r="181" ht="57" spans="1:13">
      <c r="A181" s="6">
        <v>178</v>
      </c>
      <c r="B181" s="7" t="s">
        <v>180</v>
      </c>
      <c r="C181" s="7" t="s">
        <v>19</v>
      </c>
      <c r="D181" s="8" t="s">
        <v>175</v>
      </c>
      <c r="E181" s="8" t="s">
        <v>34</v>
      </c>
      <c r="F181" s="7" t="s">
        <v>175</v>
      </c>
      <c r="G181" s="7" t="s">
        <v>34</v>
      </c>
      <c r="H181" s="7" t="s">
        <v>176</v>
      </c>
      <c r="I181" s="7" t="s">
        <v>177</v>
      </c>
      <c r="J181" s="7" t="s">
        <v>24</v>
      </c>
      <c r="K181" s="7" t="s">
        <v>181</v>
      </c>
      <c r="L181" s="18" t="s">
        <v>179</v>
      </c>
      <c r="M181" s="7" t="s">
        <v>26</v>
      </c>
    </row>
    <row r="182" ht="42.75" spans="1:13">
      <c r="A182" s="6">
        <v>179</v>
      </c>
      <c r="B182" s="7" t="s">
        <v>182</v>
      </c>
      <c r="C182" s="6" t="s">
        <v>22</v>
      </c>
      <c r="D182" s="7" t="s">
        <v>183</v>
      </c>
      <c r="E182" s="7" t="s">
        <v>34</v>
      </c>
      <c r="F182" s="7" t="s">
        <v>184</v>
      </c>
      <c r="G182" s="7" t="s">
        <v>185</v>
      </c>
      <c r="H182" s="7" t="s">
        <v>22</v>
      </c>
      <c r="I182" s="7">
        <v>170</v>
      </c>
      <c r="J182" s="7" t="s">
        <v>24</v>
      </c>
      <c r="K182" s="16">
        <v>2023.4</v>
      </c>
      <c r="L182" s="16" t="s">
        <v>186</v>
      </c>
      <c r="M182" s="7" t="s">
        <v>26</v>
      </c>
    </row>
    <row r="183" ht="28.5" spans="1:13">
      <c r="A183" s="6">
        <v>180</v>
      </c>
      <c r="B183" s="7" t="s">
        <v>187</v>
      </c>
      <c r="C183" s="6" t="s">
        <v>22</v>
      </c>
      <c r="D183" s="7" t="s">
        <v>183</v>
      </c>
      <c r="E183" s="7" t="s">
        <v>34</v>
      </c>
      <c r="F183" s="7" t="s">
        <v>184</v>
      </c>
      <c r="G183" s="7" t="s">
        <v>185</v>
      </c>
      <c r="H183" s="7" t="s">
        <v>22</v>
      </c>
      <c r="I183" s="7">
        <v>170</v>
      </c>
      <c r="J183" s="7" t="s">
        <v>54</v>
      </c>
      <c r="K183" s="16">
        <v>2023.4</v>
      </c>
      <c r="L183" s="16" t="s">
        <v>186</v>
      </c>
      <c r="M183" s="7" t="s">
        <v>26</v>
      </c>
    </row>
    <row r="184" ht="28.5" spans="1:13">
      <c r="A184" s="6">
        <v>181</v>
      </c>
      <c r="B184" s="7" t="s">
        <v>150</v>
      </c>
      <c r="C184" s="6" t="s">
        <v>22</v>
      </c>
      <c r="D184" s="7" t="s">
        <v>188</v>
      </c>
      <c r="E184" s="7" t="s">
        <v>34</v>
      </c>
      <c r="F184" s="7" t="s">
        <v>189</v>
      </c>
      <c r="G184" s="7" t="s">
        <v>34</v>
      </c>
      <c r="H184" s="7" t="s">
        <v>190</v>
      </c>
      <c r="I184" s="7" t="s">
        <v>191</v>
      </c>
      <c r="J184" s="7" t="s">
        <v>24</v>
      </c>
      <c r="K184" s="16" t="s">
        <v>192</v>
      </c>
      <c r="L184" s="16" t="s">
        <v>186</v>
      </c>
      <c r="M184" s="7" t="s">
        <v>26</v>
      </c>
    </row>
    <row r="185" ht="42.75" spans="1:13">
      <c r="A185" s="6">
        <v>182</v>
      </c>
      <c r="B185" s="7" t="s">
        <v>187</v>
      </c>
      <c r="C185" s="6" t="s">
        <v>22</v>
      </c>
      <c r="D185" s="7" t="s">
        <v>188</v>
      </c>
      <c r="E185" s="7" t="s">
        <v>34</v>
      </c>
      <c r="F185" s="7" t="s">
        <v>193</v>
      </c>
      <c r="G185" s="7" t="s">
        <v>185</v>
      </c>
      <c r="H185" s="7" t="s">
        <v>22</v>
      </c>
      <c r="I185" s="7">
        <v>170</v>
      </c>
      <c r="J185" s="7" t="s">
        <v>54</v>
      </c>
      <c r="K185" s="17">
        <v>2023.6</v>
      </c>
      <c r="L185" s="18" t="s">
        <v>186</v>
      </c>
      <c r="M185" s="22" t="s">
        <v>26</v>
      </c>
    </row>
    <row r="186" ht="42.75" spans="1:13">
      <c r="A186" s="6">
        <v>183</v>
      </c>
      <c r="B186" s="7" t="s">
        <v>194</v>
      </c>
      <c r="C186" s="6" t="s">
        <v>22</v>
      </c>
      <c r="D186" s="7" t="s">
        <v>195</v>
      </c>
      <c r="E186" s="7" t="s">
        <v>34</v>
      </c>
      <c r="F186" s="7" t="s">
        <v>196</v>
      </c>
      <c r="G186" s="7" t="s">
        <v>34</v>
      </c>
      <c r="H186" s="7" t="s">
        <v>197</v>
      </c>
      <c r="I186" s="7">
        <v>160</v>
      </c>
      <c r="J186" s="7" t="s">
        <v>54</v>
      </c>
      <c r="K186" s="19" t="s">
        <v>198</v>
      </c>
      <c r="L186" s="18" t="s">
        <v>199</v>
      </c>
      <c r="M186" s="22" t="s">
        <v>26</v>
      </c>
    </row>
    <row r="187" ht="42.75" spans="1:13">
      <c r="A187" s="6">
        <v>184</v>
      </c>
      <c r="B187" s="7" t="s">
        <v>200</v>
      </c>
      <c r="C187" s="6" t="s">
        <v>22</v>
      </c>
      <c r="D187" s="7" t="s">
        <v>195</v>
      </c>
      <c r="E187" s="7" t="s">
        <v>34</v>
      </c>
      <c r="F187" s="7" t="s">
        <v>196</v>
      </c>
      <c r="G187" s="7" t="s">
        <v>34</v>
      </c>
      <c r="H187" s="7" t="s">
        <v>197</v>
      </c>
      <c r="I187" s="7">
        <v>160</v>
      </c>
      <c r="J187" s="7" t="s">
        <v>54</v>
      </c>
      <c r="K187" s="19" t="s">
        <v>198</v>
      </c>
      <c r="L187" s="18" t="s">
        <v>199</v>
      </c>
      <c r="M187" s="22" t="s">
        <v>26</v>
      </c>
    </row>
    <row r="188" ht="58.5" spans="1:13">
      <c r="A188" s="6">
        <v>185</v>
      </c>
      <c r="B188" s="8" t="s">
        <v>150</v>
      </c>
      <c r="C188" s="6" t="s">
        <v>22</v>
      </c>
      <c r="D188" s="8" t="s">
        <v>201</v>
      </c>
      <c r="E188" s="7" t="s">
        <v>34</v>
      </c>
      <c r="F188" s="8" t="s">
        <v>202</v>
      </c>
      <c r="G188" s="7" t="s">
        <v>72</v>
      </c>
      <c r="H188" s="8" t="s">
        <v>203</v>
      </c>
      <c r="I188" s="8" t="s">
        <v>204</v>
      </c>
      <c r="J188" s="7" t="s">
        <v>54</v>
      </c>
      <c r="K188" s="8">
        <v>2023.9</v>
      </c>
      <c r="L188" s="20" t="s">
        <v>205</v>
      </c>
      <c r="M188" s="7" t="s">
        <v>26</v>
      </c>
    </row>
    <row r="189" ht="58.5" spans="1:13">
      <c r="A189" s="6">
        <v>186</v>
      </c>
      <c r="B189" s="8" t="s">
        <v>150</v>
      </c>
      <c r="C189" s="6" t="s">
        <v>22</v>
      </c>
      <c r="D189" s="8" t="s">
        <v>201</v>
      </c>
      <c r="E189" s="7" t="s">
        <v>34</v>
      </c>
      <c r="F189" s="8" t="s">
        <v>202</v>
      </c>
      <c r="G189" s="7" t="s">
        <v>72</v>
      </c>
      <c r="H189" s="8" t="s">
        <v>203</v>
      </c>
      <c r="I189" s="8" t="s">
        <v>204</v>
      </c>
      <c r="J189" s="7" t="s">
        <v>54</v>
      </c>
      <c r="K189" s="8">
        <v>2023.9</v>
      </c>
      <c r="L189" s="18" t="s">
        <v>205</v>
      </c>
      <c r="M189" s="7" t="s">
        <v>26</v>
      </c>
    </row>
    <row r="190" ht="30" spans="1:13">
      <c r="A190" s="6">
        <v>187</v>
      </c>
      <c r="B190" s="8" t="s">
        <v>206</v>
      </c>
      <c r="C190" s="6" t="s">
        <v>22</v>
      </c>
      <c r="D190" s="8" t="s">
        <v>207</v>
      </c>
      <c r="E190" s="7" t="s">
        <v>34</v>
      </c>
      <c r="F190" s="8" t="s">
        <v>208</v>
      </c>
      <c r="G190" s="7" t="s">
        <v>209</v>
      </c>
      <c r="H190" s="8" t="s">
        <v>22</v>
      </c>
      <c r="I190" s="8">
        <v>120</v>
      </c>
      <c r="J190" s="7" t="s">
        <v>54</v>
      </c>
      <c r="K190" s="18">
        <v>2023.9</v>
      </c>
      <c r="L190" s="18" t="s">
        <v>210</v>
      </c>
      <c r="M190" s="7" t="s">
        <v>26</v>
      </c>
    </row>
    <row r="191" ht="30" spans="1:13">
      <c r="A191" s="6">
        <v>188</v>
      </c>
      <c r="B191" s="8" t="s">
        <v>206</v>
      </c>
      <c r="C191" s="6" t="s">
        <v>22</v>
      </c>
      <c r="D191" s="8" t="s">
        <v>211</v>
      </c>
      <c r="E191" s="7" t="s">
        <v>34</v>
      </c>
      <c r="F191" s="8" t="s">
        <v>208</v>
      </c>
      <c r="G191" s="7" t="s">
        <v>209</v>
      </c>
      <c r="H191" s="8" t="s">
        <v>212</v>
      </c>
      <c r="I191" s="8">
        <v>140</v>
      </c>
      <c r="J191" s="7" t="s">
        <v>54</v>
      </c>
      <c r="K191" s="18">
        <v>2023.9</v>
      </c>
      <c r="L191" s="18" t="s">
        <v>213</v>
      </c>
      <c r="M191" s="7" t="s">
        <v>26</v>
      </c>
    </row>
    <row r="192" ht="45" spans="1:13">
      <c r="A192" s="6">
        <v>189</v>
      </c>
      <c r="B192" s="8" t="s">
        <v>214</v>
      </c>
      <c r="C192" s="6" t="s">
        <v>19</v>
      </c>
      <c r="D192" s="8" t="s">
        <v>215</v>
      </c>
      <c r="E192" s="7" t="s">
        <v>209</v>
      </c>
      <c r="F192" s="8" t="s">
        <v>216</v>
      </c>
      <c r="G192" s="7" t="s">
        <v>95</v>
      </c>
      <c r="H192" s="8" t="s">
        <v>217</v>
      </c>
      <c r="I192" s="8" t="s">
        <v>218</v>
      </c>
      <c r="J192" s="7" t="s">
        <v>24</v>
      </c>
      <c r="K192" s="8" t="s">
        <v>219</v>
      </c>
      <c r="L192" s="18">
        <v>45121</v>
      </c>
      <c r="M192" s="7" t="s">
        <v>26</v>
      </c>
    </row>
    <row r="193" ht="42.75" spans="1:13">
      <c r="A193" s="6">
        <v>190</v>
      </c>
      <c r="B193" s="7" t="s">
        <v>214</v>
      </c>
      <c r="C193" s="7" t="s">
        <v>19</v>
      </c>
      <c r="D193" s="7" t="s">
        <v>220</v>
      </c>
      <c r="E193" s="7" t="s">
        <v>34</v>
      </c>
      <c r="F193" s="7" t="s">
        <v>221</v>
      </c>
      <c r="G193" s="7" t="s">
        <v>222</v>
      </c>
      <c r="H193" s="7" t="s">
        <v>223</v>
      </c>
      <c r="I193" s="7" t="s">
        <v>224</v>
      </c>
      <c r="J193" s="7" t="s">
        <v>24</v>
      </c>
      <c r="K193" s="16" t="s">
        <v>225</v>
      </c>
      <c r="L193" s="16">
        <v>45121</v>
      </c>
      <c r="M193" s="7" t="s">
        <v>26</v>
      </c>
    </row>
    <row r="194" ht="42.75" spans="1:13">
      <c r="A194" s="6">
        <v>191</v>
      </c>
      <c r="B194" s="7" t="s">
        <v>214</v>
      </c>
      <c r="C194" s="7" t="s">
        <v>19</v>
      </c>
      <c r="D194" s="7" t="s">
        <v>226</v>
      </c>
      <c r="E194" s="7" t="s">
        <v>34</v>
      </c>
      <c r="F194" s="7" t="s">
        <v>227</v>
      </c>
      <c r="G194" s="7" t="s">
        <v>72</v>
      </c>
      <c r="H194" s="7" t="s">
        <v>228</v>
      </c>
      <c r="I194" s="7" t="s">
        <v>229</v>
      </c>
      <c r="J194" s="7" t="s">
        <v>24</v>
      </c>
      <c r="K194" s="16" t="s">
        <v>22</v>
      </c>
      <c r="L194" s="16">
        <v>45121</v>
      </c>
      <c r="M194" s="7" t="s">
        <v>26</v>
      </c>
    </row>
    <row r="195" ht="57" spans="1:13">
      <c r="A195" s="6">
        <v>192</v>
      </c>
      <c r="B195" s="7" t="s">
        <v>214</v>
      </c>
      <c r="C195" s="7" t="s">
        <v>19</v>
      </c>
      <c r="D195" s="7" t="s">
        <v>230</v>
      </c>
      <c r="E195" s="7" t="s">
        <v>34</v>
      </c>
      <c r="F195" s="7" t="s">
        <v>231</v>
      </c>
      <c r="G195" s="7" t="s">
        <v>232</v>
      </c>
      <c r="H195" s="7" t="s">
        <v>233</v>
      </c>
      <c r="I195" s="7" t="s">
        <v>234</v>
      </c>
      <c r="J195" s="7" t="s">
        <v>24</v>
      </c>
      <c r="K195" s="7" t="s">
        <v>22</v>
      </c>
      <c r="L195" s="16">
        <v>45121</v>
      </c>
      <c r="M195" s="7" t="s">
        <v>26</v>
      </c>
    </row>
    <row r="196" ht="42.75" spans="1:13">
      <c r="A196" s="6">
        <v>193</v>
      </c>
      <c r="B196" s="7" t="s">
        <v>235</v>
      </c>
      <c r="C196" s="6" t="s">
        <v>236</v>
      </c>
      <c r="D196" s="7" t="s">
        <v>237</v>
      </c>
      <c r="E196" s="7" t="s">
        <v>781</v>
      </c>
      <c r="F196" s="7" t="s">
        <v>239</v>
      </c>
      <c r="G196" s="7" t="s">
        <v>273</v>
      </c>
      <c r="H196" s="7" t="s">
        <v>241</v>
      </c>
      <c r="I196" s="7" t="s">
        <v>242</v>
      </c>
      <c r="J196" s="7" t="s">
        <v>24</v>
      </c>
      <c r="K196" s="16">
        <v>44813</v>
      </c>
      <c r="L196" s="16">
        <v>45056</v>
      </c>
      <c r="M196" s="7" t="s">
        <v>26</v>
      </c>
    </row>
    <row r="197" ht="42.75" spans="1:13">
      <c r="A197" s="6">
        <v>194</v>
      </c>
      <c r="B197" s="7" t="s">
        <v>235</v>
      </c>
      <c r="C197" s="6" t="s">
        <v>236</v>
      </c>
      <c r="D197" s="7" t="s">
        <v>243</v>
      </c>
      <c r="E197" s="7" t="s">
        <v>781</v>
      </c>
      <c r="F197" s="7" t="s">
        <v>244</v>
      </c>
      <c r="G197" s="7" t="s">
        <v>782</v>
      </c>
      <c r="H197" s="7" t="s">
        <v>246</v>
      </c>
      <c r="I197" s="7" t="s">
        <v>247</v>
      </c>
      <c r="J197" s="7" t="s">
        <v>24</v>
      </c>
      <c r="K197" s="16">
        <v>45028</v>
      </c>
      <c r="L197" s="16">
        <v>45056</v>
      </c>
      <c r="M197" s="7" t="s">
        <v>26</v>
      </c>
    </row>
    <row r="198" ht="42.75" spans="1:13">
      <c r="A198" s="6">
        <v>195</v>
      </c>
      <c r="B198" s="7" t="s">
        <v>235</v>
      </c>
      <c r="C198" s="6" t="s">
        <v>236</v>
      </c>
      <c r="D198" s="7" t="s">
        <v>248</v>
      </c>
      <c r="E198" s="7" t="s">
        <v>781</v>
      </c>
      <c r="F198" s="7" t="s">
        <v>249</v>
      </c>
      <c r="G198" s="7" t="s">
        <v>783</v>
      </c>
      <c r="H198" s="7" t="s">
        <v>246</v>
      </c>
      <c r="I198" s="7" t="s">
        <v>250</v>
      </c>
      <c r="J198" s="7" t="s">
        <v>24</v>
      </c>
      <c r="K198" s="16">
        <v>44824</v>
      </c>
      <c r="L198" s="16">
        <v>45057</v>
      </c>
      <c r="M198" s="7" t="s">
        <v>26</v>
      </c>
    </row>
    <row r="199" ht="42.75" spans="1:13">
      <c r="A199" s="6">
        <v>196</v>
      </c>
      <c r="B199" s="7" t="s">
        <v>251</v>
      </c>
      <c r="C199" s="6" t="s">
        <v>236</v>
      </c>
      <c r="D199" s="7" t="s">
        <v>252</v>
      </c>
      <c r="E199" s="7" t="s">
        <v>781</v>
      </c>
      <c r="F199" s="7" t="s">
        <v>253</v>
      </c>
      <c r="G199" s="7" t="s">
        <v>784</v>
      </c>
      <c r="H199" s="7" t="s">
        <v>22</v>
      </c>
      <c r="I199" s="7" t="s">
        <v>255</v>
      </c>
      <c r="J199" s="7" t="s">
        <v>24</v>
      </c>
      <c r="K199" s="17">
        <v>45001</v>
      </c>
      <c r="L199" s="18">
        <v>45056</v>
      </c>
      <c r="M199" s="22" t="s">
        <v>26</v>
      </c>
    </row>
    <row r="200" ht="42.75" spans="1:13">
      <c r="A200" s="6">
        <v>197</v>
      </c>
      <c r="B200" s="7" t="s">
        <v>256</v>
      </c>
      <c r="C200" s="6" t="s">
        <v>236</v>
      </c>
      <c r="D200" s="7" t="s">
        <v>257</v>
      </c>
      <c r="E200" s="7" t="s">
        <v>781</v>
      </c>
      <c r="F200" s="7" t="s">
        <v>258</v>
      </c>
      <c r="G200" s="7" t="s">
        <v>785</v>
      </c>
      <c r="H200" s="7" t="s">
        <v>260</v>
      </c>
      <c r="I200" s="7" t="s">
        <v>261</v>
      </c>
      <c r="J200" s="7" t="s">
        <v>24</v>
      </c>
      <c r="K200" s="19">
        <v>44866</v>
      </c>
      <c r="L200" s="18">
        <v>45058</v>
      </c>
      <c r="M200" s="22" t="s">
        <v>26</v>
      </c>
    </row>
    <row r="201" ht="42.75" spans="1:13">
      <c r="A201" s="6">
        <v>198</v>
      </c>
      <c r="B201" s="7" t="s">
        <v>256</v>
      </c>
      <c r="C201" s="6" t="s">
        <v>236</v>
      </c>
      <c r="D201" s="7" t="s">
        <v>262</v>
      </c>
      <c r="E201" s="7" t="s">
        <v>781</v>
      </c>
      <c r="F201" s="7" t="s">
        <v>263</v>
      </c>
      <c r="G201" s="7" t="s">
        <v>785</v>
      </c>
      <c r="H201" s="7" t="s">
        <v>260</v>
      </c>
      <c r="I201" s="7" t="s">
        <v>261</v>
      </c>
      <c r="J201" s="7" t="s">
        <v>24</v>
      </c>
      <c r="K201" s="19">
        <v>44896</v>
      </c>
      <c r="L201" s="18">
        <v>45057</v>
      </c>
      <c r="M201" s="22" t="s">
        <v>26</v>
      </c>
    </row>
    <row r="202" ht="43.5" spans="1:13">
      <c r="A202" s="6">
        <v>199</v>
      </c>
      <c r="B202" s="8" t="s">
        <v>264</v>
      </c>
      <c r="C202" s="6" t="s">
        <v>236</v>
      </c>
      <c r="D202" s="8" t="s">
        <v>265</v>
      </c>
      <c r="E202" s="7" t="s">
        <v>266</v>
      </c>
      <c r="F202" s="8" t="s">
        <v>267</v>
      </c>
      <c r="G202" s="7" t="s">
        <v>268</v>
      </c>
      <c r="H202" s="8" t="s">
        <v>269</v>
      </c>
      <c r="I202" s="8" t="s">
        <v>270</v>
      </c>
      <c r="J202" s="7" t="s">
        <v>24</v>
      </c>
      <c r="K202" s="8" t="s">
        <v>22</v>
      </c>
      <c r="L202" s="20">
        <v>45079</v>
      </c>
      <c r="M202" s="7" t="s">
        <v>26</v>
      </c>
    </row>
    <row r="203" ht="44.25" spans="1:13">
      <c r="A203" s="6">
        <v>200</v>
      </c>
      <c r="B203" s="8" t="s">
        <v>271</v>
      </c>
      <c r="C203" s="6" t="s">
        <v>236</v>
      </c>
      <c r="D203" s="8" t="s">
        <v>265</v>
      </c>
      <c r="E203" s="7" t="s">
        <v>266</v>
      </c>
      <c r="F203" s="8" t="s">
        <v>272</v>
      </c>
      <c r="G203" s="7" t="s">
        <v>273</v>
      </c>
      <c r="H203" s="8" t="s">
        <v>274</v>
      </c>
      <c r="I203" s="8" t="s">
        <v>275</v>
      </c>
      <c r="J203" s="7" t="s">
        <v>24</v>
      </c>
      <c r="K203" s="8" t="s">
        <v>22</v>
      </c>
      <c r="L203" s="18">
        <v>45079</v>
      </c>
      <c r="M203" s="7" t="s">
        <v>26</v>
      </c>
    </row>
    <row r="204" ht="43.5" spans="1:13">
      <c r="A204" s="6">
        <v>201</v>
      </c>
      <c r="B204" s="8" t="s">
        <v>276</v>
      </c>
      <c r="C204" s="6" t="s">
        <v>236</v>
      </c>
      <c r="D204" s="8" t="s">
        <v>265</v>
      </c>
      <c r="E204" s="7" t="s">
        <v>266</v>
      </c>
      <c r="F204" s="8" t="s">
        <v>277</v>
      </c>
      <c r="G204" s="7" t="s">
        <v>209</v>
      </c>
      <c r="H204" s="8" t="s">
        <v>278</v>
      </c>
      <c r="I204" s="8" t="s">
        <v>279</v>
      </c>
      <c r="J204" s="7" t="s">
        <v>24</v>
      </c>
      <c r="K204" s="18">
        <v>44958</v>
      </c>
      <c r="L204" s="18">
        <v>45079</v>
      </c>
      <c r="M204" s="7" t="s">
        <v>26</v>
      </c>
    </row>
    <row r="205" ht="43.5" spans="1:13">
      <c r="A205" s="6">
        <v>202</v>
      </c>
      <c r="B205" s="8" t="s">
        <v>280</v>
      </c>
      <c r="C205" s="6" t="s">
        <v>236</v>
      </c>
      <c r="D205" s="8" t="s">
        <v>265</v>
      </c>
      <c r="E205" s="7" t="s">
        <v>266</v>
      </c>
      <c r="F205" s="8" t="s">
        <v>281</v>
      </c>
      <c r="G205" s="7" t="s">
        <v>282</v>
      </c>
      <c r="H205" s="8" t="s">
        <v>283</v>
      </c>
      <c r="I205" s="8" t="s">
        <v>284</v>
      </c>
      <c r="J205" s="7" t="s">
        <v>24</v>
      </c>
      <c r="K205" s="18">
        <v>44968</v>
      </c>
      <c r="L205" s="18">
        <v>45079</v>
      </c>
      <c r="M205" s="7" t="s">
        <v>26</v>
      </c>
    </row>
    <row r="206" ht="44.25" spans="1:13">
      <c r="A206" s="6">
        <v>203</v>
      </c>
      <c r="B206" s="8" t="s">
        <v>285</v>
      </c>
      <c r="C206" s="6" t="s">
        <v>236</v>
      </c>
      <c r="D206" s="8" t="s">
        <v>265</v>
      </c>
      <c r="E206" s="7" t="s">
        <v>266</v>
      </c>
      <c r="F206" s="8" t="s">
        <v>286</v>
      </c>
      <c r="G206" s="7" t="s">
        <v>72</v>
      </c>
      <c r="H206" s="8" t="s">
        <v>287</v>
      </c>
      <c r="I206" s="8" t="s">
        <v>288</v>
      </c>
      <c r="J206" s="7" t="s">
        <v>24</v>
      </c>
      <c r="K206" s="8" t="s">
        <v>289</v>
      </c>
      <c r="L206" s="18">
        <v>45079</v>
      </c>
      <c r="M206" s="7" t="s">
        <v>26</v>
      </c>
    </row>
    <row r="207" ht="28.5" spans="1:13">
      <c r="A207" s="6">
        <v>204</v>
      </c>
      <c r="B207" s="7" t="s">
        <v>290</v>
      </c>
      <c r="C207" s="7" t="s">
        <v>50</v>
      </c>
      <c r="D207" s="7" t="s">
        <v>291</v>
      </c>
      <c r="E207" s="7" t="s">
        <v>292</v>
      </c>
      <c r="F207" s="7" t="s">
        <v>291</v>
      </c>
      <c r="G207" s="7" t="s">
        <v>34</v>
      </c>
      <c r="H207" s="7" t="s">
        <v>293</v>
      </c>
      <c r="I207" s="7" t="s">
        <v>294</v>
      </c>
      <c r="J207" s="7" t="s">
        <v>24</v>
      </c>
      <c r="K207" s="16">
        <v>45103</v>
      </c>
      <c r="L207" s="16">
        <v>45118</v>
      </c>
      <c r="M207" s="7" t="s">
        <v>26</v>
      </c>
    </row>
    <row r="208" ht="42.75" spans="1:13">
      <c r="A208" s="6">
        <v>205</v>
      </c>
      <c r="B208" s="7" t="s">
        <v>295</v>
      </c>
      <c r="C208" s="7" t="s">
        <v>50</v>
      </c>
      <c r="D208" s="7" t="s">
        <v>296</v>
      </c>
      <c r="E208" s="7" t="s">
        <v>297</v>
      </c>
      <c r="F208" s="7" t="s">
        <v>296</v>
      </c>
      <c r="G208" s="7" t="s">
        <v>34</v>
      </c>
      <c r="H208" s="7" t="s">
        <v>298</v>
      </c>
      <c r="I208" s="7" t="s">
        <v>294</v>
      </c>
      <c r="J208" s="7" t="s">
        <v>24</v>
      </c>
      <c r="K208" s="16">
        <v>45117</v>
      </c>
      <c r="L208" s="16">
        <v>45118</v>
      </c>
      <c r="M208" s="7" t="s">
        <v>26</v>
      </c>
    </row>
    <row r="209" ht="28.5" spans="1:13">
      <c r="A209" s="6">
        <v>206</v>
      </c>
      <c r="B209" s="7" t="s">
        <v>299</v>
      </c>
      <c r="C209" s="7" t="s">
        <v>50</v>
      </c>
      <c r="D209" s="7" t="s">
        <v>300</v>
      </c>
      <c r="E209" s="7" t="s">
        <v>292</v>
      </c>
      <c r="F209" s="7" t="s">
        <v>300</v>
      </c>
      <c r="G209" s="7" t="s">
        <v>34</v>
      </c>
      <c r="H209" s="7" t="s">
        <v>293</v>
      </c>
      <c r="I209" s="7" t="s">
        <v>294</v>
      </c>
      <c r="J209" s="7" t="s">
        <v>24</v>
      </c>
      <c r="K209" s="16">
        <v>45100</v>
      </c>
      <c r="L209" s="16">
        <v>45117</v>
      </c>
      <c r="M209" s="7" t="s">
        <v>26</v>
      </c>
    </row>
    <row r="210" ht="42.75" spans="1:13">
      <c r="A210" s="6">
        <v>207</v>
      </c>
      <c r="B210" s="7" t="s">
        <v>301</v>
      </c>
      <c r="C210" s="7" t="s">
        <v>50</v>
      </c>
      <c r="D210" s="7" t="s">
        <v>302</v>
      </c>
      <c r="E210" s="7" t="s">
        <v>292</v>
      </c>
      <c r="F210" s="7" t="s">
        <v>302</v>
      </c>
      <c r="G210" s="7" t="s">
        <v>34</v>
      </c>
      <c r="H210" s="7" t="s">
        <v>293</v>
      </c>
      <c r="I210" s="7" t="s">
        <v>303</v>
      </c>
      <c r="J210" s="7" t="s">
        <v>24</v>
      </c>
      <c r="K210" s="7" t="s">
        <v>304</v>
      </c>
      <c r="L210" s="16">
        <v>45117</v>
      </c>
      <c r="M210" s="7" t="s">
        <v>26</v>
      </c>
    </row>
    <row r="211" ht="28.5" spans="1:13">
      <c r="A211" s="6">
        <v>208</v>
      </c>
      <c r="B211" s="7" t="s">
        <v>305</v>
      </c>
      <c r="C211" s="7" t="s">
        <v>50</v>
      </c>
      <c r="D211" s="7" t="s">
        <v>306</v>
      </c>
      <c r="E211" s="7" t="s">
        <v>307</v>
      </c>
      <c r="F211" s="7" t="s">
        <v>306</v>
      </c>
      <c r="G211" s="7" t="s">
        <v>34</v>
      </c>
      <c r="H211" s="7" t="s">
        <v>293</v>
      </c>
      <c r="I211" s="7" t="s">
        <v>308</v>
      </c>
      <c r="J211" s="7" t="s">
        <v>24</v>
      </c>
      <c r="K211" s="16">
        <v>45105</v>
      </c>
      <c r="L211" s="16">
        <v>45118</v>
      </c>
      <c r="M211" s="7" t="s">
        <v>26</v>
      </c>
    </row>
    <row r="212" ht="28.5" spans="1:13">
      <c r="A212" s="6">
        <v>209</v>
      </c>
      <c r="B212" s="7" t="s">
        <v>309</v>
      </c>
      <c r="C212" s="7" t="s">
        <v>310</v>
      </c>
      <c r="D212" s="7" t="s">
        <v>311</v>
      </c>
      <c r="E212" s="7" t="s">
        <v>781</v>
      </c>
      <c r="F212" s="7" t="s">
        <v>312</v>
      </c>
      <c r="G212" s="7" t="s">
        <v>786</v>
      </c>
      <c r="H212" s="7" t="s">
        <v>22</v>
      </c>
      <c r="I212" s="7" t="s">
        <v>314</v>
      </c>
      <c r="J212" s="7" t="s">
        <v>24</v>
      </c>
      <c r="K212" s="16">
        <v>44844</v>
      </c>
      <c r="L212" s="16">
        <v>45054</v>
      </c>
      <c r="M212" s="7" t="s">
        <v>26</v>
      </c>
    </row>
    <row r="213" ht="28.5" spans="1:13">
      <c r="A213" s="6">
        <v>210</v>
      </c>
      <c r="B213" s="7" t="s">
        <v>315</v>
      </c>
      <c r="C213" s="7" t="s">
        <v>310</v>
      </c>
      <c r="D213" s="7" t="s">
        <v>311</v>
      </c>
      <c r="E213" s="7" t="s">
        <v>781</v>
      </c>
      <c r="F213" s="7" t="s">
        <v>312</v>
      </c>
      <c r="G213" s="7" t="s">
        <v>786</v>
      </c>
      <c r="H213" s="7" t="s">
        <v>22</v>
      </c>
      <c r="I213" s="7" t="s">
        <v>316</v>
      </c>
      <c r="J213" s="7" t="s">
        <v>24</v>
      </c>
      <c r="K213" s="16">
        <v>44859</v>
      </c>
      <c r="L213" s="16">
        <v>45054</v>
      </c>
      <c r="M213" s="7" t="s">
        <v>26</v>
      </c>
    </row>
    <row r="214" ht="42.75" spans="1:13">
      <c r="A214" s="6">
        <v>211</v>
      </c>
      <c r="B214" s="7" t="s">
        <v>317</v>
      </c>
      <c r="C214" s="7" t="s">
        <v>310</v>
      </c>
      <c r="D214" s="7" t="s">
        <v>318</v>
      </c>
      <c r="E214" s="7" t="s">
        <v>778</v>
      </c>
      <c r="F214" s="7" t="s">
        <v>320</v>
      </c>
      <c r="G214" s="7" t="s">
        <v>787</v>
      </c>
      <c r="H214" s="7" t="s">
        <v>22</v>
      </c>
      <c r="I214" s="7">
        <v>213</v>
      </c>
      <c r="J214" s="7" t="s">
        <v>24</v>
      </c>
      <c r="K214" s="7" t="s">
        <v>22</v>
      </c>
      <c r="L214" s="16">
        <v>45055</v>
      </c>
      <c r="M214" s="7" t="s">
        <v>26</v>
      </c>
    </row>
    <row r="215" ht="42.75" spans="1:13">
      <c r="A215" s="6">
        <v>212</v>
      </c>
      <c r="B215" s="7" t="s">
        <v>322</v>
      </c>
      <c r="C215" s="7" t="s">
        <v>310</v>
      </c>
      <c r="D215" s="7" t="s">
        <v>318</v>
      </c>
      <c r="E215" s="7" t="s">
        <v>778</v>
      </c>
      <c r="F215" s="7" t="s">
        <v>323</v>
      </c>
      <c r="G215" s="7" t="s">
        <v>788</v>
      </c>
      <c r="H215" s="7" t="s">
        <v>22</v>
      </c>
      <c r="I215" s="7" t="s">
        <v>22</v>
      </c>
      <c r="J215" s="7" t="s">
        <v>24</v>
      </c>
      <c r="K215" s="7" t="s">
        <v>22</v>
      </c>
      <c r="L215" s="16">
        <v>45055</v>
      </c>
      <c r="M215" s="7" t="s">
        <v>26</v>
      </c>
    </row>
    <row r="216" ht="42.75" spans="1:13">
      <c r="A216" s="6">
        <v>213</v>
      </c>
      <c r="B216" s="7" t="s">
        <v>325</v>
      </c>
      <c r="C216" s="7" t="s">
        <v>310</v>
      </c>
      <c r="D216" s="7" t="s">
        <v>326</v>
      </c>
      <c r="E216" s="7" t="s">
        <v>778</v>
      </c>
      <c r="F216" s="7" t="s">
        <v>327</v>
      </c>
      <c r="G216" s="7" t="s">
        <v>789</v>
      </c>
      <c r="H216" s="7" t="s">
        <v>22</v>
      </c>
      <c r="I216" s="7" t="s">
        <v>329</v>
      </c>
      <c r="J216" s="7" t="s">
        <v>24</v>
      </c>
      <c r="K216" s="16">
        <v>44747</v>
      </c>
      <c r="L216" s="16">
        <v>45055</v>
      </c>
      <c r="M216" s="7" t="s">
        <v>26</v>
      </c>
    </row>
    <row r="217" ht="42.75" spans="1:13">
      <c r="A217" s="6">
        <v>214</v>
      </c>
      <c r="B217" s="7" t="s">
        <v>330</v>
      </c>
      <c r="C217" s="7" t="s">
        <v>310</v>
      </c>
      <c r="D217" s="7" t="s">
        <v>331</v>
      </c>
      <c r="E217" s="7" t="s">
        <v>778</v>
      </c>
      <c r="F217" s="7" t="s">
        <v>332</v>
      </c>
      <c r="G217" s="7" t="s">
        <v>790</v>
      </c>
      <c r="H217" s="7" t="s">
        <v>22</v>
      </c>
      <c r="I217" s="7" t="s">
        <v>334</v>
      </c>
      <c r="J217" s="7" t="s">
        <v>24</v>
      </c>
      <c r="K217" s="16">
        <v>44977</v>
      </c>
      <c r="L217" s="16">
        <v>45055</v>
      </c>
      <c r="M217" s="7" t="s">
        <v>26</v>
      </c>
    </row>
    <row r="218" ht="42.75" spans="1:13">
      <c r="A218" s="6">
        <v>215</v>
      </c>
      <c r="B218" s="7" t="s">
        <v>330</v>
      </c>
      <c r="C218" s="7" t="s">
        <v>310</v>
      </c>
      <c r="D218" s="7" t="s">
        <v>335</v>
      </c>
      <c r="E218" s="7" t="s">
        <v>771</v>
      </c>
      <c r="F218" s="7" t="s">
        <v>337</v>
      </c>
      <c r="G218" s="7" t="s">
        <v>791</v>
      </c>
      <c r="H218" s="7" t="s">
        <v>22</v>
      </c>
      <c r="I218" s="7" t="s">
        <v>339</v>
      </c>
      <c r="J218" s="7" t="s">
        <v>24</v>
      </c>
      <c r="K218" s="16">
        <v>44960</v>
      </c>
      <c r="L218" s="16">
        <v>45055</v>
      </c>
      <c r="M218" s="7" t="s">
        <v>26</v>
      </c>
    </row>
    <row r="219" ht="42.75" spans="1:13">
      <c r="A219" s="6">
        <v>216</v>
      </c>
      <c r="B219" s="7" t="s">
        <v>330</v>
      </c>
      <c r="C219" s="7" t="s">
        <v>310</v>
      </c>
      <c r="D219" s="7" t="s">
        <v>340</v>
      </c>
      <c r="E219" s="7" t="s">
        <v>297</v>
      </c>
      <c r="F219" s="7" t="s">
        <v>342</v>
      </c>
      <c r="G219" s="7" t="s">
        <v>792</v>
      </c>
      <c r="H219" s="7" t="s">
        <v>22</v>
      </c>
      <c r="I219" s="7" t="s">
        <v>344</v>
      </c>
      <c r="J219" s="7" t="s">
        <v>24</v>
      </c>
      <c r="K219" s="16">
        <v>44841</v>
      </c>
      <c r="L219" s="16">
        <v>45055</v>
      </c>
      <c r="M219" s="7" t="s">
        <v>26</v>
      </c>
    </row>
    <row r="220" ht="42.75" spans="1:13">
      <c r="A220" s="6">
        <v>217</v>
      </c>
      <c r="B220" s="7" t="s">
        <v>330</v>
      </c>
      <c r="C220" s="7" t="s">
        <v>310</v>
      </c>
      <c r="D220" s="7" t="s">
        <v>345</v>
      </c>
      <c r="E220" s="7" t="s">
        <v>297</v>
      </c>
      <c r="F220" s="7" t="s">
        <v>346</v>
      </c>
      <c r="G220" s="7" t="s">
        <v>793</v>
      </c>
      <c r="H220" s="7" t="s">
        <v>22</v>
      </c>
      <c r="I220" s="7" t="s">
        <v>348</v>
      </c>
      <c r="J220" s="7" t="s">
        <v>24</v>
      </c>
      <c r="K220" s="16">
        <v>44842</v>
      </c>
      <c r="L220" s="16">
        <v>45050</v>
      </c>
      <c r="M220" s="7" t="s">
        <v>26</v>
      </c>
    </row>
    <row r="221" ht="42.75" spans="1:13">
      <c r="A221" s="6">
        <v>218</v>
      </c>
      <c r="B221" s="7" t="s">
        <v>330</v>
      </c>
      <c r="C221" s="7" t="s">
        <v>310</v>
      </c>
      <c r="D221" s="7" t="s">
        <v>349</v>
      </c>
      <c r="E221" s="7" t="s">
        <v>292</v>
      </c>
      <c r="F221" s="7" t="s">
        <v>332</v>
      </c>
      <c r="G221" s="7" t="s">
        <v>790</v>
      </c>
      <c r="H221" s="7" t="s">
        <v>22</v>
      </c>
      <c r="I221" s="7" t="s">
        <v>351</v>
      </c>
      <c r="J221" s="7" t="s">
        <v>24</v>
      </c>
      <c r="K221" s="16">
        <v>45033</v>
      </c>
      <c r="L221" s="16">
        <v>45056</v>
      </c>
      <c r="M221" s="7" t="s">
        <v>26</v>
      </c>
    </row>
    <row r="222" ht="28.5" spans="1:13">
      <c r="A222" s="6">
        <v>219</v>
      </c>
      <c r="B222" s="7" t="s">
        <v>352</v>
      </c>
      <c r="C222" s="7" t="s">
        <v>19</v>
      </c>
      <c r="D222" s="8" t="s">
        <v>353</v>
      </c>
      <c r="E222" s="12" t="s">
        <v>774</v>
      </c>
      <c r="F222" s="7" t="s">
        <v>22</v>
      </c>
      <c r="G222" s="7" t="s">
        <v>22</v>
      </c>
      <c r="H222" s="7" t="s">
        <v>355</v>
      </c>
      <c r="I222" s="7" t="s">
        <v>22</v>
      </c>
      <c r="J222" s="7" t="s">
        <v>26</v>
      </c>
      <c r="K222" s="7" t="s">
        <v>22</v>
      </c>
      <c r="L222" s="18">
        <v>45134</v>
      </c>
      <c r="M222" s="7" t="s">
        <v>26</v>
      </c>
    </row>
    <row r="223" ht="28.5" spans="1:13">
      <c r="A223" s="6">
        <v>220</v>
      </c>
      <c r="B223" s="24" t="s">
        <v>352</v>
      </c>
      <c r="C223" s="24" t="s">
        <v>19</v>
      </c>
      <c r="D223" s="40" t="s">
        <v>356</v>
      </c>
      <c r="E223" s="41" t="s">
        <v>774</v>
      </c>
      <c r="F223" s="24" t="s">
        <v>22</v>
      </c>
      <c r="G223" s="24" t="s">
        <v>22</v>
      </c>
      <c r="H223" s="24" t="s">
        <v>355</v>
      </c>
      <c r="I223" s="24" t="s">
        <v>22</v>
      </c>
      <c r="J223" s="24" t="s">
        <v>26</v>
      </c>
      <c r="K223" s="24" t="s">
        <v>22</v>
      </c>
      <c r="L223" s="34">
        <v>45134</v>
      </c>
      <c r="M223" s="24" t="s">
        <v>26</v>
      </c>
    </row>
    <row r="224" ht="28.5" spans="1:13">
      <c r="A224" s="6">
        <v>221</v>
      </c>
      <c r="B224" s="27" t="s">
        <v>352</v>
      </c>
      <c r="C224" s="26" t="s">
        <v>19</v>
      </c>
      <c r="D224" s="26" t="s">
        <v>358</v>
      </c>
      <c r="E224" s="42" t="s">
        <v>774</v>
      </c>
      <c r="F224" s="26" t="s">
        <v>22</v>
      </c>
      <c r="G224" s="26" t="s">
        <v>22</v>
      </c>
      <c r="H224" s="26" t="s">
        <v>355</v>
      </c>
      <c r="I224" s="26" t="s">
        <v>22</v>
      </c>
      <c r="J224" s="26" t="s">
        <v>26</v>
      </c>
      <c r="K224" s="26" t="s">
        <v>22</v>
      </c>
      <c r="L224" s="36">
        <v>45134</v>
      </c>
      <c r="M224" s="26" t="s">
        <v>26</v>
      </c>
    </row>
    <row r="225" ht="42.75" spans="1:13">
      <c r="A225" s="6">
        <v>222</v>
      </c>
      <c r="B225" s="27" t="s">
        <v>352</v>
      </c>
      <c r="C225" s="26" t="s">
        <v>19</v>
      </c>
      <c r="D225" s="26" t="s">
        <v>360</v>
      </c>
      <c r="E225" s="42" t="s">
        <v>52</v>
      </c>
      <c r="F225" s="26" t="s">
        <v>22</v>
      </c>
      <c r="G225" s="26" t="s">
        <v>22</v>
      </c>
      <c r="H225" s="26" t="s">
        <v>355</v>
      </c>
      <c r="I225" s="26" t="s">
        <v>22</v>
      </c>
      <c r="J225" s="26" t="s">
        <v>26</v>
      </c>
      <c r="K225" s="26" t="s">
        <v>22</v>
      </c>
      <c r="L225" s="36">
        <v>45134</v>
      </c>
      <c r="M225" s="26" t="s">
        <v>26</v>
      </c>
    </row>
    <row r="226" ht="42.75" spans="1:13">
      <c r="A226" s="6">
        <v>223</v>
      </c>
      <c r="B226" s="27" t="s">
        <v>362</v>
      </c>
      <c r="C226" s="26" t="s">
        <v>19</v>
      </c>
      <c r="D226" s="26" t="s">
        <v>363</v>
      </c>
      <c r="E226" s="42" t="s">
        <v>794</v>
      </c>
      <c r="F226" s="26" t="s">
        <v>365</v>
      </c>
      <c r="G226" s="26" t="s">
        <v>795</v>
      </c>
      <c r="H226" s="26" t="s">
        <v>367</v>
      </c>
      <c r="I226" s="26" t="s">
        <v>368</v>
      </c>
      <c r="J226" s="26" t="s">
        <v>26</v>
      </c>
      <c r="K226" s="26" t="s">
        <v>22</v>
      </c>
      <c r="L226" s="36" t="s">
        <v>369</v>
      </c>
      <c r="M226" s="26" t="s">
        <v>26</v>
      </c>
    </row>
    <row r="227" ht="43.5" spans="1:13">
      <c r="A227" s="6">
        <v>224</v>
      </c>
      <c r="B227" s="26" t="s">
        <v>370</v>
      </c>
      <c r="C227" s="26" t="s">
        <v>19</v>
      </c>
      <c r="D227" s="27" t="s">
        <v>371</v>
      </c>
      <c r="E227" s="42" t="s">
        <v>796</v>
      </c>
      <c r="F227" s="26" t="s">
        <v>372</v>
      </c>
      <c r="G227" s="26" t="s">
        <v>797</v>
      </c>
      <c r="H227" s="26" t="s">
        <v>374</v>
      </c>
      <c r="I227" s="26" t="s">
        <v>375</v>
      </c>
      <c r="J227" s="26" t="s">
        <v>26</v>
      </c>
      <c r="K227" s="26" t="s">
        <v>22</v>
      </c>
      <c r="L227" s="36" t="s">
        <v>369</v>
      </c>
      <c r="M227" s="26" t="s">
        <v>26</v>
      </c>
    </row>
    <row r="228" ht="42.75" spans="1:13">
      <c r="A228" s="6">
        <v>225</v>
      </c>
      <c r="B228" s="26" t="s">
        <v>376</v>
      </c>
      <c r="C228" s="26" t="s">
        <v>19</v>
      </c>
      <c r="D228" s="27" t="s">
        <v>377</v>
      </c>
      <c r="E228" s="42" t="s">
        <v>775</v>
      </c>
      <c r="F228" s="26" t="s">
        <v>379</v>
      </c>
      <c r="G228" s="26" t="s">
        <v>797</v>
      </c>
      <c r="H228" s="26" t="s">
        <v>22</v>
      </c>
      <c r="I228" s="26" t="s">
        <v>381</v>
      </c>
      <c r="J228" s="26" t="s">
        <v>26</v>
      </c>
      <c r="K228" s="26" t="s">
        <v>22</v>
      </c>
      <c r="L228" s="36" t="s">
        <v>369</v>
      </c>
      <c r="M228" s="26" t="s">
        <v>26</v>
      </c>
    </row>
    <row r="229" ht="42.75" spans="1:13">
      <c r="A229" s="6">
        <v>226</v>
      </c>
      <c r="B229" s="26" t="s">
        <v>382</v>
      </c>
      <c r="C229" s="26" t="s">
        <v>19</v>
      </c>
      <c r="D229" s="27" t="s">
        <v>377</v>
      </c>
      <c r="E229" s="42" t="s">
        <v>775</v>
      </c>
      <c r="F229" s="26" t="s">
        <v>383</v>
      </c>
      <c r="G229" s="26" t="s">
        <v>798</v>
      </c>
      <c r="H229" s="26" t="s">
        <v>385</v>
      </c>
      <c r="I229" s="26" t="s">
        <v>386</v>
      </c>
      <c r="J229" s="26" t="s">
        <v>26</v>
      </c>
      <c r="K229" s="26" t="s">
        <v>22</v>
      </c>
      <c r="L229" s="36" t="s">
        <v>369</v>
      </c>
      <c r="M229" s="26" t="s">
        <v>26</v>
      </c>
    </row>
    <row r="230" ht="42.75" spans="1:13">
      <c r="A230" s="6">
        <v>227</v>
      </c>
      <c r="B230" s="26" t="s">
        <v>387</v>
      </c>
      <c r="C230" s="26" t="s">
        <v>19</v>
      </c>
      <c r="D230" s="27" t="s">
        <v>388</v>
      </c>
      <c r="E230" s="27" t="s">
        <v>378</v>
      </c>
      <c r="F230" s="26" t="s">
        <v>389</v>
      </c>
      <c r="G230" s="26" t="s">
        <v>797</v>
      </c>
      <c r="H230" s="26" t="s">
        <v>391</v>
      </c>
      <c r="I230" s="26" t="s">
        <v>392</v>
      </c>
      <c r="J230" s="26" t="s">
        <v>26</v>
      </c>
      <c r="K230" s="26" t="s">
        <v>22</v>
      </c>
      <c r="L230" s="36" t="s">
        <v>369</v>
      </c>
      <c r="M230" s="26" t="s">
        <v>26</v>
      </c>
    </row>
    <row r="231" ht="42.75" spans="1:13">
      <c r="A231" s="6">
        <v>228</v>
      </c>
      <c r="B231" s="7" t="s">
        <v>393</v>
      </c>
      <c r="C231" s="7" t="s">
        <v>19</v>
      </c>
      <c r="D231" s="7" t="s">
        <v>394</v>
      </c>
      <c r="E231" s="7" t="s">
        <v>781</v>
      </c>
      <c r="F231" s="7" t="s">
        <v>396</v>
      </c>
      <c r="G231" s="7" t="s">
        <v>799</v>
      </c>
      <c r="H231" s="7" t="s">
        <v>22</v>
      </c>
      <c r="I231" s="7" t="s">
        <v>398</v>
      </c>
      <c r="J231" s="7" t="s">
        <v>24</v>
      </c>
      <c r="K231" s="7">
        <v>44068</v>
      </c>
      <c r="L231" s="7">
        <v>44936</v>
      </c>
      <c r="M231" s="7" t="s">
        <v>26</v>
      </c>
    </row>
    <row r="232" ht="42.75" spans="1:13">
      <c r="A232" s="6">
        <v>229</v>
      </c>
      <c r="B232" s="7" t="s">
        <v>393</v>
      </c>
      <c r="C232" s="7" t="s">
        <v>19</v>
      </c>
      <c r="D232" s="7" t="s">
        <v>399</v>
      </c>
      <c r="E232" s="7" t="s">
        <v>781</v>
      </c>
      <c r="F232" s="7" t="s">
        <v>401</v>
      </c>
      <c r="G232" s="7" t="s">
        <v>800</v>
      </c>
      <c r="H232" s="7" t="s">
        <v>22</v>
      </c>
      <c r="I232" s="7" t="s">
        <v>398</v>
      </c>
      <c r="J232" s="7" t="s">
        <v>24</v>
      </c>
      <c r="K232" s="7">
        <v>44518</v>
      </c>
      <c r="L232" s="7">
        <v>44937</v>
      </c>
      <c r="M232" s="7" t="s">
        <v>26</v>
      </c>
    </row>
    <row r="233" ht="42.75" spans="1:13">
      <c r="A233" s="6">
        <v>230</v>
      </c>
      <c r="B233" s="7" t="s">
        <v>393</v>
      </c>
      <c r="C233" s="7" t="s">
        <v>19</v>
      </c>
      <c r="D233" s="7" t="s">
        <v>403</v>
      </c>
      <c r="E233" s="7" t="s">
        <v>781</v>
      </c>
      <c r="F233" s="7" t="s">
        <v>405</v>
      </c>
      <c r="G233" s="7" t="s">
        <v>801</v>
      </c>
      <c r="H233" s="7" t="s">
        <v>22</v>
      </c>
      <c r="I233" s="7" t="s">
        <v>398</v>
      </c>
      <c r="J233" s="7" t="s">
        <v>24</v>
      </c>
      <c r="K233" s="7">
        <v>44318</v>
      </c>
      <c r="L233" s="7">
        <v>44937</v>
      </c>
      <c r="M233" s="7" t="s">
        <v>26</v>
      </c>
    </row>
    <row r="234" ht="42.75" spans="1:13">
      <c r="A234" s="6">
        <v>231</v>
      </c>
      <c r="B234" s="7" t="s">
        <v>393</v>
      </c>
      <c r="C234" s="7" t="s">
        <v>19</v>
      </c>
      <c r="D234" s="7" t="s">
        <v>407</v>
      </c>
      <c r="E234" s="7" t="s">
        <v>794</v>
      </c>
      <c r="F234" s="7" t="s">
        <v>396</v>
      </c>
      <c r="G234" s="7" t="s">
        <v>802</v>
      </c>
      <c r="H234" s="7" t="s">
        <v>22</v>
      </c>
      <c r="I234" s="7" t="s">
        <v>398</v>
      </c>
      <c r="J234" s="7" t="s">
        <v>24</v>
      </c>
      <c r="K234" s="7">
        <v>44347</v>
      </c>
      <c r="L234" s="7">
        <v>44938</v>
      </c>
      <c r="M234" s="7" t="s">
        <v>26</v>
      </c>
    </row>
    <row r="235" ht="42.75" spans="1:13">
      <c r="A235" s="6">
        <v>232</v>
      </c>
      <c r="B235" s="7" t="s">
        <v>393</v>
      </c>
      <c r="C235" s="7" t="s">
        <v>19</v>
      </c>
      <c r="D235" s="7" t="s">
        <v>409</v>
      </c>
      <c r="E235" s="7" t="s">
        <v>292</v>
      </c>
      <c r="F235" s="7" t="s">
        <v>411</v>
      </c>
      <c r="G235" s="7" t="s">
        <v>412</v>
      </c>
      <c r="H235" s="7" t="s">
        <v>22</v>
      </c>
      <c r="I235" s="7" t="s">
        <v>398</v>
      </c>
      <c r="J235" s="7" t="s">
        <v>24</v>
      </c>
      <c r="K235" s="7">
        <v>44323</v>
      </c>
      <c r="L235" s="7">
        <v>44938</v>
      </c>
      <c r="M235" s="7" t="s">
        <v>26</v>
      </c>
    </row>
    <row r="236" ht="42.75" spans="1:13">
      <c r="A236" s="6">
        <v>233</v>
      </c>
      <c r="B236" s="7" t="s">
        <v>413</v>
      </c>
      <c r="C236" s="7" t="s">
        <v>19</v>
      </c>
      <c r="D236" s="7" t="s">
        <v>403</v>
      </c>
      <c r="E236" s="7" t="s">
        <v>781</v>
      </c>
      <c r="F236" s="7" t="s">
        <v>414</v>
      </c>
      <c r="G236" s="7" t="s">
        <v>803</v>
      </c>
      <c r="H236" s="7" t="s">
        <v>416</v>
      </c>
      <c r="I236" s="7" t="s">
        <v>417</v>
      </c>
      <c r="J236" s="7" t="s">
        <v>24</v>
      </c>
      <c r="K236" s="7">
        <v>44834</v>
      </c>
      <c r="L236" s="7">
        <v>44937</v>
      </c>
      <c r="M236" s="7" t="s">
        <v>26</v>
      </c>
    </row>
    <row r="237" ht="42.75" spans="1:13">
      <c r="A237" s="6">
        <v>234</v>
      </c>
      <c r="B237" s="7" t="s">
        <v>413</v>
      </c>
      <c r="C237" s="7" t="s">
        <v>19</v>
      </c>
      <c r="D237" s="7" t="s">
        <v>409</v>
      </c>
      <c r="E237" s="7" t="s">
        <v>292</v>
      </c>
      <c r="F237" s="7" t="s">
        <v>418</v>
      </c>
      <c r="G237" s="7" t="s">
        <v>804</v>
      </c>
      <c r="H237" s="7" t="s">
        <v>420</v>
      </c>
      <c r="I237" s="7" t="s">
        <v>421</v>
      </c>
      <c r="J237" s="7" t="s">
        <v>24</v>
      </c>
      <c r="K237" s="7">
        <v>44927</v>
      </c>
      <c r="L237" s="7">
        <v>44938</v>
      </c>
      <c r="M237" s="7" t="s">
        <v>26</v>
      </c>
    </row>
    <row r="238" ht="42.75" spans="1:13">
      <c r="A238" s="6">
        <v>235</v>
      </c>
      <c r="B238" s="7" t="s">
        <v>413</v>
      </c>
      <c r="C238" s="7" t="s">
        <v>19</v>
      </c>
      <c r="D238" s="7" t="s">
        <v>422</v>
      </c>
      <c r="E238" s="7" t="s">
        <v>34</v>
      </c>
      <c r="F238" s="7" t="s">
        <v>424</v>
      </c>
      <c r="G238" s="7" t="s">
        <v>805</v>
      </c>
      <c r="H238" s="7" t="s">
        <v>426</v>
      </c>
      <c r="I238" s="7" t="s">
        <v>427</v>
      </c>
      <c r="J238" s="7" t="s">
        <v>24</v>
      </c>
      <c r="K238" s="7">
        <v>44880</v>
      </c>
      <c r="L238" s="7">
        <v>44936</v>
      </c>
      <c r="M238" s="7" t="s">
        <v>26</v>
      </c>
    </row>
    <row r="239" ht="57" spans="1:13">
      <c r="A239" s="6">
        <v>236</v>
      </c>
      <c r="B239" s="7" t="s">
        <v>428</v>
      </c>
      <c r="C239" s="7" t="s">
        <v>19</v>
      </c>
      <c r="D239" s="7" t="s">
        <v>422</v>
      </c>
      <c r="E239" s="7" t="s">
        <v>34</v>
      </c>
      <c r="F239" s="7" t="s">
        <v>429</v>
      </c>
      <c r="G239" s="7" t="s">
        <v>806</v>
      </c>
      <c r="H239" s="7" t="s">
        <v>431</v>
      </c>
      <c r="I239" s="7" t="s">
        <v>432</v>
      </c>
      <c r="J239" s="7" t="s">
        <v>24</v>
      </c>
      <c r="K239" s="7">
        <v>44633</v>
      </c>
      <c r="L239" s="7">
        <v>44936</v>
      </c>
      <c r="M239" s="7" t="s">
        <v>26</v>
      </c>
    </row>
    <row r="240" ht="57" spans="1:13">
      <c r="A240" s="6">
        <v>237</v>
      </c>
      <c r="B240" s="7" t="s">
        <v>433</v>
      </c>
      <c r="C240" s="7" t="s">
        <v>19</v>
      </c>
      <c r="D240" s="7" t="s">
        <v>394</v>
      </c>
      <c r="E240" s="7" t="s">
        <v>34</v>
      </c>
      <c r="F240" s="7" t="s">
        <v>434</v>
      </c>
      <c r="G240" s="7" t="s">
        <v>807</v>
      </c>
      <c r="H240" s="7" t="s">
        <v>431</v>
      </c>
      <c r="I240" s="7" t="s">
        <v>436</v>
      </c>
      <c r="J240" s="7" t="s">
        <v>24</v>
      </c>
      <c r="K240" s="7">
        <v>44692</v>
      </c>
      <c r="L240" s="7">
        <v>44938</v>
      </c>
      <c r="M240" s="7" t="s">
        <v>26</v>
      </c>
    </row>
    <row r="241" ht="28.5" spans="1:13">
      <c r="A241" s="6">
        <v>238</v>
      </c>
      <c r="B241" s="7" t="s">
        <v>413</v>
      </c>
      <c r="C241" s="7" t="s">
        <v>19</v>
      </c>
      <c r="D241" s="7" t="s">
        <v>437</v>
      </c>
      <c r="E241" s="7" t="s">
        <v>34</v>
      </c>
      <c r="F241" s="7" t="s">
        <v>439</v>
      </c>
      <c r="G241" s="7" t="s">
        <v>803</v>
      </c>
      <c r="H241" s="7" t="s">
        <v>441</v>
      </c>
      <c r="I241" s="7" t="s">
        <v>442</v>
      </c>
      <c r="J241" s="7" t="s">
        <v>24</v>
      </c>
      <c r="K241" s="7">
        <v>45047</v>
      </c>
      <c r="L241" s="7">
        <v>45068</v>
      </c>
      <c r="M241" s="7" t="s">
        <v>26</v>
      </c>
    </row>
    <row r="242" ht="42.75" spans="1:13">
      <c r="A242" s="6">
        <v>239</v>
      </c>
      <c r="B242" s="7" t="s">
        <v>413</v>
      </c>
      <c r="C242" s="7" t="s">
        <v>19</v>
      </c>
      <c r="D242" s="7" t="s">
        <v>443</v>
      </c>
      <c r="E242" s="7" t="s">
        <v>34</v>
      </c>
      <c r="F242" s="7" t="s">
        <v>424</v>
      </c>
      <c r="G242" s="7" t="s">
        <v>805</v>
      </c>
      <c r="H242" s="7" t="s">
        <v>426</v>
      </c>
      <c r="I242" s="7" t="s">
        <v>427</v>
      </c>
      <c r="J242" s="7" t="s">
        <v>24</v>
      </c>
      <c r="K242" s="7">
        <v>44958</v>
      </c>
      <c r="L242" s="7">
        <v>45068</v>
      </c>
      <c r="M242" s="7" t="s">
        <v>26</v>
      </c>
    </row>
    <row r="243" ht="28.5" spans="1:13">
      <c r="A243" s="6">
        <v>240</v>
      </c>
      <c r="B243" s="7" t="s">
        <v>445</v>
      </c>
      <c r="C243" s="7" t="s">
        <v>50</v>
      </c>
      <c r="D243" s="7" t="s">
        <v>291</v>
      </c>
      <c r="E243" s="7" t="s">
        <v>292</v>
      </c>
      <c r="F243" s="7" t="s">
        <v>291</v>
      </c>
      <c r="G243" s="7" t="s">
        <v>808</v>
      </c>
      <c r="H243" s="7" t="s">
        <v>293</v>
      </c>
      <c r="I243" s="7" t="s">
        <v>294</v>
      </c>
      <c r="J243" s="7" t="s">
        <v>24</v>
      </c>
      <c r="K243" s="47" t="s">
        <v>447</v>
      </c>
      <c r="L243" s="7">
        <v>45118</v>
      </c>
      <c r="M243" s="7" t="s">
        <v>26</v>
      </c>
    </row>
    <row r="244" ht="28.5" spans="1:13">
      <c r="A244" s="6">
        <v>241</v>
      </c>
      <c r="B244" s="7" t="s">
        <v>445</v>
      </c>
      <c r="C244" s="7" t="s">
        <v>50</v>
      </c>
      <c r="D244" s="7" t="s">
        <v>296</v>
      </c>
      <c r="E244" s="7" t="s">
        <v>297</v>
      </c>
      <c r="F244" s="7" t="s">
        <v>296</v>
      </c>
      <c r="G244" s="7" t="s">
        <v>297</v>
      </c>
      <c r="H244" s="7" t="s">
        <v>298</v>
      </c>
      <c r="I244" s="7" t="s">
        <v>294</v>
      </c>
      <c r="J244" s="7" t="s">
        <v>24</v>
      </c>
      <c r="K244" s="7">
        <v>45117</v>
      </c>
      <c r="L244" s="7">
        <v>45118</v>
      </c>
      <c r="M244" s="7" t="s">
        <v>26</v>
      </c>
    </row>
    <row r="245" ht="28.5" spans="1:13">
      <c r="A245" s="6">
        <v>242</v>
      </c>
      <c r="B245" s="7" t="s">
        <v>445</v>
      </c>
      <c r="C245" s="7" t="s">
        <v>50</v>
      </c>
      <c r="D245" s="7" t="s">
        <v>300</v>
      </c>
      <c r="E245" s="7" t="s">
        <v>292</v>
      </c>
      <c r="F245" s="7" t="s">
        <v>300</v>
      </c>
      <c r="G245" s="7" t="s">
        <v>292</v>
      </c>
      <c r="H245" s="7" t="s">
        <v>293</v>
      </c>
      <c r="I245" s="7" t="s">
        <v>294</v>
      </c>
      <c r="J245" s="7" t="s">
        <v>24</v>
      </c>
      <c r="K245" s="7">
        <v>45100</v>
      </c>
      <c r="L245" s="7">
        <v>45117</v>
      </c>
      <c r="M245" s="7" t="s">
        <v>26</v>
      </c>
    </row>
    <row r="246" ht="42.75" spans="1:13">
      <c r="A246" s="6">
        <v>243</v>
      </c>
      <c r="B246" s="7" t="s">
        <v>445</v>
      </c>
      <c r="C246" s="7" t="s">
        <v>50</v>
      </c>
      <c r="D246" s="7" t="s">
        <v>302</v>
      </c>
      <c r="E246" s="7" t="s">
        <v>34</v>
      </c>
      <c r="F246" s="7" t="s">
        <v>302</v>
      </c>
      <c r="G246" s="7" t="s">
        <v>34</v>
      </c>
      <c r="H246" s="7" t="s">
        <v>293</v>
      </c>
      <c r="I246" s="7" t="s">
        <v>303</v>
      </c>
      <c r="J246" s="7" t="s">
        <v>24</v>
      </c>
      <c r="K246" s="7" t="s">
        <v>304</v>
      </c>
      <c r="L246" s="7">
        <v>45117</v>
      </c>
      <c r="M246" s="7" t="s">
        <v>26</v>
      </c>
    </row>
    <row r="247" ht="28.5" spans="1:13">
      <c r="A247" s="6">
        <v>244</v>
      </c>
      <c r="B247" s="7" t="s">
        <v>445</v>
      </c>
      <c r="C247" s="7" t="s">
        <v>50</v>
      </c>
      <c r="D247" s="7" t="s">
        <v>306</v>
      </c>
      <c r="E247" s="7" t="s">
        <v>307</v>
      </c>
      <c r="F247" s="7" t="s">
        <v>306</v>
      </c>
      <c r="G247" s="7" t="s">
        <v>307</v>
      </c>
      <c r="H247" s="7" t="s">
        <v>293</v>
      </c>
      <c r="I247" s="7" t="s">
        <v>308</v>
      </c>
      <c r="J247" s="7" t="s">
        <v>24</v>
      </c>
      <c r="K247" s="7">
        <v>45105</v>
      </c>
      <c r="L247" s="7">
        <v>45118</v>
      </c>
      <c r="M247" s="7" t="s">
        <v>26</v>
      </c>
    </row>
    <row r="248" ht="57" spans="1:13">
      <c r="A248" s="6">
        <v>245</v>
      </c>
      <c r="B248" s="7" t="s">
        <v>452</v>
      </c>
      <c r="C248" s="7" t="s">
        <v>50</v>
      </c>
      <c r="D248" s="7" t="s">
        <v>453</v>
      </c>
      <c r="E248" s="7" t="s">
        <v>809</v>
      </c>
      <c r="F248" s="7" t="s">
        <v>453</v>
      </c>
      <c r="G248" s="7" t="s">
        <v>810</v>
      </c>
      <c r="H248" s="7" t="s">
        <v>22</v>
      </c>
      <c r="I248" s="7" t="s">
        <v>455</v>
      </c>
      <c r="J248" s="7" t="s">
        <v>24</v>
      </c>
      <c r="K248" s="7">
        <v>44977</v>
      </c>
      <c r="L248" s="7">
        <v>44978</v>
      </c>
      <c r="M248" s="7" t="s">
        <v>26</v>
      </c>
    </row>
    <row r="249" ht="57" spans="1:13">
      <c r="A249" s="6">
        <v>246</v>
      </c>
      <c r="B249" s="7" t="s">
        <v>452</v>
      </c>
      <c r="C249" s="7" t="s">
        <v>50</v>
      </c>
      <c r="D249" s="7" t="s">
        <v>456</v>
      </c>
      <c r="E249" s="7" t="s">
        <v>811</v>
      </c>
      <c r="F249" s="7" t="s">
        <v>456</v>
      </c>
      <c r="G249" s="7" t="s">
        <v>811</v>
      </c>
      <c r="H249" s="7" t="s">
        <v>22</v>
      </c>
      <c r="I249" s="7" t="s">
        <v>458</v>
      </c>
      <c r="J249" s="7" t="s">
        <v>24</v>
      </c>
      <c r="K249" s="7">
        <v>44977</v>
      </c>
      <c r="L249" s="7">
        <v>44978</v>
      </c>
      <c r="M249" s="7" t="s">
        <v>26</v>
      </c>
    </row>
    <row r="250" ht="57" spans="1:13">
      <c r="A250" s="6">
        <v>247</v>
      </c>
      <c r="B250" s="7" t="s">
        <v>452</v>
      </c>
      <c r="C250" s="7" t="s">
        <v>50</v>
      </c>
      <c r="D250" s="7" t="s">
        <v>459</v>
      </c>
      <c r="E250" s="7" t="s">
        <v>812</v>
      </c>
      <c r="F250" s="7" t="s">
        <v>459</v>
      </c>
      <c r="G250" s="7" t="s">
        <v>812</v>
      </c>
      <c r="H250" s="7" t="s">
        <v>22</v>
      </c>
      <c r="I250" s="7" t="s">
        <v>461</v>
      </c>
      <c r="J250" s="7" t="s">
        <v>24</v>
      </c>
      <c r="K250" s="7">
        <v>44972</v>
      </c>
      <c r="L250" s="7">
        <v>44978</v>
      </c>
      <c r="M250" s="7" t="s">
        <v>26</v>
      </c>
    </row>
    <row r="251" ht="57" spans="1:13">
      <c r="A251" s="6">
        <v>248</v>
      </c>
      <c r="B251" s="7" t="s">
        <v>452</v>
      </c>
      <c r="C251" s="7" t="s">
        <v>50</v>
      </c>
      <c r="D251" s="7" t="s">
        <v>462</v>
      </c>
      <c r="E251" s="7" t="s">
        <v>781</v>
      </c>
      <c r="F251" s="7" t="s">
        <v>462</v>
      </c>
      <c r="G251" s="7" t="s">
        <v>781</v>
      </c>
      <c r="H251" s="7" t="s">
        <v>22</v>
      </c>
      <c r="I251" s="7" t="s">
        <v>464</v>
      </c>
      <c r="J251" s="7" t="s">
        <v>24</v>
      </c>
      <c r="K251" s="7">
        <v>44977</v>
      </c>
      <c r="L251" s="7">
        <v>44978</v>
      </c>
      <c r="M251" s="7" t="s">
        <v>26</v>
      </c>
    </row>
    <row r="252" ht="57" spans="1:13">
      <c r="A252" s="6">
        <v>249</v>
      </c>
      <c r="B252" s="7" t="s">
        <v>452</v>
      </c>
      <c r="C252" s="7" t="s">
        <v>50</v>
      </c>
      <c r="D252" s="7" t="s">
        <v>465</v>
      </c>
      <c r="E252" s="7" t="s">
        <v>466</v>
      </c>
      <c r="F252" s="7" t="s">
        <v>465</v>
      </c>
      <c r="G252" s="7" t="s">
        <v>813</v>
      </c>
      <c r="H252" s="7" t="s">
        <v>22</v>
      </c>
      <c r="I252" s="7" t="s">
        <v>467</v>
      </c>
      <c r="J252" s="7" t="s">
        <v>24</v>
      </c>
      <c r="K252" s="7">
        <v>44977</v>
      </c>
      <c r="L252" s="7">
        <v>44978</v>
      </c>
      <c r="M252" s="7" t="s">
        <v>26</v>
      </c>
    </row>
    <row r="253" ht="57" spans="1:13">
      <c r="A253" s="6">
        <v>250</v>
      </c>
      <c r="B253" s="7" t="s">
        <v>468</v>
      </c>
      <c r="C253" s="7" t="s">
        <v>19</v>
      </c>
      <c r="D253" s="7" t="s">
        <v>469</v>
      </c>
      <c r="E253" s="7" t="s">
        <v>307</v>
      </c>
      <c r="F253" s="7" t="s">
        <v>471</v>
      </c>
      <c r="G253" s="7" t="s">
        <v>814</v>
      </c>
      <c r="H253" s="7" t="s">
        <v>22</v>
      </c>
      <c r="I253" s="7" t="s">
        <v>473</v>
      </c>
      <c r="J253" s="7" t="s">
        <v>24</v>
      </c>
      <c r="K253" s="7" t="s">
        <v>22</v>
      </c>
      <c r="L253" s="7" t="s">
        <v>474</v>
      </c>
      <c r="M253" s="7" t="s">
        <v>26</v>
      </c>
    </row>
    <row r="254" ht="42.75" spans="1:13">
      <c r="A254" s="6">
        <v>251</v>
      </c>
      <c r="B254" s="7" t="s">
        <v>468</v>
      </c>
      <c r="C254" s="7" t="s">
        <v>19</v>
      </c>
      <c r="D254" s="7" t="s">
        <v>475</v>
      </c>
      <c r="E254" s="7" t="s">
        <v>815</v>
      </c>
      <c r="F254" s="7" t="s">
        <v>477</v>
      </c>
      <c r="G254" s="7" t="s">
        <v>816</v>
      </c>
      <c r="H254" s="7" t="s">
        <v>22</v>
      </c>
      <c r="I254" s="7" t="s">
        <v>479</v>
      </c>
      <c r="J254" s="7" t="s">
        <v>24</v>
      </c>
      <c r="K254" s="7" t="s">
        <v>480</v>
      </c>
      <c r="L254" s="7" t="s">
        <v>474</v>
      </c>
      <c r="M254" s="7" t="s">
        <v>26</v>
      </c>
    </row>
    <row r="255" ht="42.75" spans="1:13">
      <c r="A255" s="6">
        <v>252</v>
      </c>
      <c r="B255" s="7" t="s">
        <v>468</v>
      </c>
      <c r="C255" s="7" t="s">
        <v>19</v>
      </c>
      <c r="D255" s="7" t="s">
        <v>481</v>
      </c>
      <c r="E255" s="7" t="s">
        <v>817</v>
      </c>
      <c r="F255" s="7" t="s">
        <v>483</v>
      </c>
      <c r="G255" s="7" t="s">
        <v>818</v>
      </c>
      <c r="H255" s="7" t="s">
        <v>22</v>
      </c>
      <c r="I255" s="7" t="s">
        <v>485</v>
      </c>
      <c r="J255" s="7" t="s">
        <v>24</v>
      </c>
      <c r="K255" s="7" t="s">
        <v>486</v>
      </c>
      <c r="L255" s="7" t="s">
        <v>487</v>
      </c>
      <c r="M255" s="7" t="s">
        <v>26</v>
      </c>
    </row>
    <row r="256" ht="42.75" spans="1:13">
      <c r="A256" s="6">
        <v>253</v>
      </c>
      <c r="B256" s="7" t="s">
        <v>468</v>
      </c>
      <c r="C256" s="7" t="s">
        <v>19</v>
      </c>
      <c r="D256" s="7" t="s">
        <v>481</v>
      </c>
      <c r="E256" s="7" t="s">
        <v>817</v>
      </c>
      <c r="F256" s="7" t="s">
        <v>488</v>
      </c>
      <c r="G256" s="7" t="s">
        <v>819</v>
      </c>
      <c r="H256" s="7" t="s">
        <v>22</v>
      </c>
      <c r="I256" s="7" t="s">
        <v>490</v>
      </c>
      <c r="J256" s="7" t="s">
        <v>24</v>
      </c>
      <c r="K256" s="7" t="s">
        <v>486</v>
      </c>
      <c r="L256" s="7" t="s">
        <v>487</v>
      </c>
      <c r="M256" s="7" t="s">
        <v>26</v>
      </c>
    </row>
    <row r="257" ht="42.75" spans="1:13">
      <c r="A257" s="6">
        <v>254</v>
      </c>
      <c r="B257" s="7" t="s">
        <v>468</v>
      </c>
      <c r="C257" s="7" t="s">
        <v>19</v>
      </c>
      <c r="D257" s="7" t="s">
        <v>491</v>
      </c>
      <c r="E257" s="7" t="s">
        <v>292</v>
      </c>
      <c r="F257" s="7" t="s">
        <v>493</v>
      </c>
      <c r="G257" s="7" t="s">
        <v>819</v>
      </c>
      <c r="H257" s="7" t="s">
        <v>22</v>
      </c>
      <c r="I257" s="7" t="s">
        <v>495</v>
      </c>
      <c r="J257" s="7" t="s">
        <v>24</v>
      </c>
      <c r="K257" s="7" t="s">
        <v>496</v>
      </c>
      <c r="L257" s="7" t="s">
        <v>487</v>
      </c>
      <c r="M257" s="7" t="s">
        <v>26</v>
      </c>
    </row>
    <row r="258" ht="57" spans="1:13">
      <c r="A258" s="6">
        <v>255</v>
      </c>
      <c r="B258" s="7" t="s">
        <v>468</v>
      </c>
      <c r="C258" s="7" t="s">
        <v>19</v>
      </c>
      <c r="D258" s="7" t="s">
        <v>497</v>
      </c>
      <c r="E258" s="7" t="s">
        <v>498</v>
      </c>
      <c r="F258" s="7" t="s">
        <v>499</v>
      </c>
      <c r="G258" s="7" t="s">
        <v>820</v>
      </c>
      <c r="H258" s="7" t="s">
        <v>22</v>
      </c>
      <c r="I258" s="7" t="s">
        <v>501</v>
      </c>
      <c r="J258" s="7" t="s">
        <v>24</v>
      </c>
      <c r="K258" s="7" t="s">
        <v>502</v>
      </c>
      <c r="L258" s="7" t="s">
        <v>503</v>
      </c>
      <c r="M258" s="7" t="s">
        <v>26</v>
      </c>
    </row>
    <row r="259" ht="85.5" spans="1:13">
      <c r="A259" s="6">
        <v>256</v>
      </c>
      <c r="B259" s="7" t="s">
        <v>468</v>
      </c>
      <c r="C259" s="7" t="s">
        <v>19</v>
      </c>
      <c r="D259" s="7" t="s">
        <v>504</v>
      </c>
      <c r="E259" s="7" t="s">
        <v>34</v>
      </c>
      <c r="F259" s="7" t="s">
        <v>499</v>
      </c>
      <c r="G259" s="7" t="s">
        <v>820</v>
      </c>
      <c r="H259" s="7" t="s">
        <v>22</v>
      </c>
      <c r="I259" s="7" t="s">
        <v>506</v>
      </c>
      <c r="J259" s="7" t="s">
        <v>24</v>
      </c>
      <c r="K259" s="7" t="s">
        <v>507</v>
      </c>
      <c r="L259" s="7" t="s">
        <v>503</v>
      </c>
      <c r="M259" s="7" t="s">
        <v>26</v>
      </c>
    </row>
    <row r="260" ht="42.75" spans="1:13">
      <c r="A260" s="6">
        <v>257</v>
      </c>
      <c r="B260" s="7" t="s">
        <v>468</v>
      </c>
      <c r="C260" s="7" t="s">
        <v>19</v>
      </c>
      <c r="D260" s="7" t="s">
        <v>504</v>
      </c>
      <c r="E260" s="7" t="s">
        <v>34</v>
      </c>
      <c r="F260" s="7" t="s">
        <v>477</v>
      </c>
      <c r="G260" s="7" t="s">
        <v>816</v>
      </c>
      <c r="H260" s="7" t="s">
        <v>22</v>
      </c>
      <c r="I260" s="7" t="s">
        <v>508</v>
      </c>
      <c r="J260" s="7" t="s">
        <v>24</v>
      </c>
      <c r="K260" s="7" t="s">
        <v>509</v>
      </c>
      <c r="L260" s="7" t="s">
        <v>503</v>
      </c>
      <c r="M260" s="7" t="s">
        <v>26</v>
      </c>
    </row>
    <row r="261" ht="71.25" spans="1:13">
      <c r="A261" s="6">
        <v>258</v>
      </c>
      <c r="B261" s="7" t="s">
        <v>468</v>
      </c>
      <c r="C261" s="7" t="s">
        <v>19</v>
      </c>
      <c r="D261" s="7" t="s">
        <v>510</v>
      </c>
      <c r="E261" s="7" t="s">
        <v>821</v>
      </c>
      <c r="F261" s="7" t="s">
        <v>499</v>
      </c>
      <c r="G261" s="7" t="s">
        <v>820</v>
      </c>
      <c r="H261" s="7" t="s">
        <v>22</v>
      </c>
      <c r="I261" s="7" t="s">
        <v>512</v>
      </c>
      <c r="J261" s="7" t="s">
        <v>24</v>
      </c>
      <c r="K261" s="7" t="s">
        <v>513</v>
      </c>
      <c r="L261" s="7" t="s">
        <v>503</v>
      </c>
      <c r="M261" s="7" t="s">
        <v>26</v>
      </c>
    </row>
    <row r="262" ht="42.75" spans="1:13">
      <c r="A262" s="6">
        <v>259</v>
      </c>
      <c r="B262" s="7" t="s">
        <v>468</v>
      </c>
      <c r="C262" s="7" t="s">
        <v>19</v>
      </c>
      <c r="D262" s="7" t="s">
        <v>514</v>
      </c>
      <c r="E262" s="7" t="s">
        <v>776</v>
      </c>
      <c r="F262" s="7" t="s">
        <v>516</v>
      </c>
      <c r="G262" s="7" t="s">
        <v>822</v>
      </c>
      <c r="H262" s="7" t="s">
        <v>22</v>
      </c>
      <c r="I262" s="7" t="s">
        <v>518</v>
      </c>
      <c r="J262" s="7" t="s">
        <v>24</v>
      </c>
      <c r="K262" s="7" t="s">
        <v>519</v>
      </c>
      <c r="L262" s="7" t="s">
        <v>503</v>
      </c>
      <c r="M262" s="7" t="s">
        <v>26</v>
      </c>
    </row>
    <row r="263" ht="85.5" spans="1:13">
      <c r="A263" s="6">
        <v>260</v>
      </c>
      <c r="B263" s="7" t="s">
        <v>520</v>
      </c>
      <c r="C263" s="7" t="s">
        <v>19</v>
      </c>
      <c r="D263" s="7" t="s">
        <v>521</v>
      </c>
      <c r="E263" s="7" t="s">
        <v>823</v>
      </c>
      <c r="F263" s="7" t="s">
        <v>521</v>
      </c>
      <c r="G263" s="7" t="s">
        <v>823</v>
      </c>
      <c r="H263" s="7" t="s">
        <v>22</v>
      </c>
      <c r="I263" s="7" t="s">
        <v>523</v>
      </c>
      <c r="J263" s="7" t="s">
        <v>24</v>
      </c>
      <c r="K263" s="7" t="s">
        <v>524</v>
      </c>
      <c r="L263" s="7" t="s">
        <v>525</v>
      </c>
      <c r="M263" s="7" t="s">
        <v>26</v>
      </c>
    </row>
    <row r="264" ht="85.5" spans="1:13">
      <c r="A264" s="6">
        <v>261</v>
      </c>
      <c r="B264" s="7" t="s">
        <v>520</v>
      </c>
      <c r="C264" s="7" t="s">
        <v>19</v>
      </c>
      <c r="D264" s="7" t="s">
        <v>526</v>
      </c>
      <c r="E264" s="7" t="s">
        <v>824</v>
      </c>
      <c r="F264" s="7" t="s">
        <v>528</v>
      </c>
      <c r="G264" s="7" t="s">
        <v>825</v>
      </c>
      <c r="H264" s="7" t="s">
        <v>22</v>
      </c>
      <c r="I264" s="7" t="s">
        <v>530</v>
      </c>
      <c r="J264" s="7" t="s">
        <v>24</v>
      </c>
      <c r="K264" s="7" t="s">
        <v>531</v>
      </c>
      <c r="L264" s="7" t="s">
        <v>525</v>
      </c>
      <c r="M264" s="7" t="s">
        <v>26</v>
      </c>
    </row>
    <row r="265" ht="85.5" spans="1:13">
      <c r="A265" s="6">
        <v>262</v>
      </c>
      <c r="B265" s="7" t="s">
        <v>520</v>
      </c>
      <c r="C265" s="7" t="s">
        <v>19</v>
      </c>
      <c r="D265" s="7" t="s">
        <v>521</v>
      </c>
      <c r="E265" s="7" t="s">
        <v>823</v>
      </c>
      <c r="F265" s="7" t="s">
        <v>521</v>
      </c>
      <c r="G265" s="7" t="s">
        <v>823</v>
      </c>
      <c r="H265" s="7" t="s">
        <v>22</v>
      </c>
      <c r="I265" s="7" t="s">
        <v>532</v>
      </c>
      <c r="J265" s="7" t="s">
        <v>24</v>
      </c>
      <c r="K265" s="7" t="s">
        <v>524</v>
      </c>
      <c r="L265" s="7" t="s">
        <v>525</v>
      </c>
      <c r="M265" s="7" t="s">
        <v>26</v>
      </c>
    </row>
    <row r="266" ht="85.5" spans="1:13">
      <c r="A266" s="6">
        <v>263</v>
      </c>
      <c r="B266" s="7" t="s">
        <v>520</v>
      </c>
      <c r="C266" s="7" t="s">
        <v>19</v>
      </c>
      <c r="D266" s="7" t="s">
        <v>526</v>
      </c>
      <c r="E266" s="7" t="s">
        <v>824</v>
      </c>
      <c r="F266" s="7" t="s">
        <v>528</v>
      </c>
      <c r="G266" s="7" t="s">
        <v>825</v>
      </c>
      <c r="H266" s="7" t="s">
        <v>22</v>
      </c>
      <c r="I266" s="7" t="s">
        <v>533</v>
      </c>
      <c r="J266" s="7" t="s">
        <v>24</v>
      </c>
      <c r="K266" s="7" t="s">
        <v>531</v>
      </c>
      <c r="L266" s="7" t="s">
        <v>525</v>
      </c>
      <c r="M266" s="7" t="s">
        <v>26</v>
      </c>
    </row>
    <row r="267" ht="85.5" spans="1:13">
      <c r="A267" s="6">
        <v>264</v>
      </c>
      <c r="B267" s="7" t="s">
        <v>520</v>
      </c>
      <c r="C267" s="7" t="s">
        <v>19</v>
      </c>
      <c r="D267" s="7" t="s">
        <v>534</v>
      </c>
      <c r="E267" s="7" t="s">
        <v>292</v>
      </c>
      <c r="F267" s="7" t="s">
        <v>536</v>
      </c>
      <c r="G267" s="7" t="s">
        <v>826</v>
      </c>
      <c r="H267" s="7" t="s">
        <v>22</v>
      </c>
      <c r="I267" s="7" t="s">
        <v>538</v>
      </c>
      <c r="J267" s="7" t="s">
        <v>24</v>
      </c>
      <c r="K267" s="7" t="s">
        <v>539</v>
      </c>
      <c r="L267" s="7" t="s">
        <v>540</v>
      </c>
      <c r="M267" s="7" t="s">
        <v>26</v>
      </c>
    </row>
    <row r="268" ht="57" spans="1:13">
      <c r="A268" s="6">
        <v>265</v>
      </c>
      <c r="B268" s="7" t="s">
        <v>541</v>
      </c>
      <c r="C268" s="7" t="s">
        <v>19</v>
      </c>
      <c r="D268" s="7" t="s">
        <v>534</v>
      </c>
      <c r="E268" s="7" t="s">
        <v>292</v>
      </c>
      <c r="F268" s="7" t="s">
        <v>542</v>
      </c>
      <c r="G268" s="7" t="s">
        <v>827</v>
      </c>
      <c r="H268" s="7" t="s">
        <v>22</v>
      </c>
      <c r="I268" s="7" t="s">
        <v>544</v>
      </c>
      <c r="J268" s="7" t="s">
        <v>24</v>
      </c>
      <c r="K268" s="7" t="s">
        <v>22</v>
      </c>
      <c r="L268" s="7" t="s">
        <v>540</v>
      </c>
      <c r="M268" s="7" t="s">
        <v>26</v>
      </c>
    </row>
    <row r="269" ht="57" spans="1:13">
      <c r="A269" s="6">
        <v>266</v>
      </c>
      <c r="B269" s="7" t="s">
        <v>541</v>
      </c>
      <c r="C269" s="7" t="s">
        <v>19</v>
      </c>
      <c r="D269" s="7" t="s">
        <v>534</v>
      </c>
      <c r="E269" s="7" t="s">
        <v>292</v>
      </c>
      <c r="F269" s="7" t="s">
        <v>545</v>
      </c>
      <c r="G269" s="7" t="s">
        <v>828</v>
      </c>
      <c r="H269" s="7" t="s">
        <v>22</v>
      </c>
      <c r="I269" s="7" t="s">
        <v>547</v>
      </c>
      <c r="J269" s="7" t="s">
        <v>24</v>
      </c>
      <c r="K269" s="7" t="s">
        <v>548</v>
      </c>
      <c r="L269" s="7" t="s">
        <v>540</v>
      </c>
      <c r="M269" s="7" t="s">
        <v>26</v>
      </c>
    </row>
    <row r="270" ht="42.75" spans="1:13">
      <c r="A270" s="6">
        <v>267</v>
      </c>
      <c r="B270" s="7" t="s">
        <v>549</v>
      </c>
      <c r="C270" s="7" t="s">
        <v>19</v>
      </c>
      <c r="D270" s="7" t="s">
        <v>550</v>
      </c>
      <c r="E270" s="7" t="s">
        <v>34</v>
      </c>
      <c r="F270" s="7" t="s">
        <v>552</v>
      </c>
      <c r="G270" s="7" t="s">
        <v>787</v>
      </c>
      <c r="H270" s="7" t="s">
        <v>22</v>
      </c>
      <c r="I270" s="7" t="s">
        <v>554</v>
      </c>
      <c r="J270" s="7" t="s">
        <v>24</v>
      </c>
      <c r="K270" s="7" t="s">
        <v>555</v>
      </c>
      <c r="L270" s="7" t="s">
        <v>525</v>
      </c>
      <c r="M270" s="7" t="s">
        <v>26</v>
      </c>
    </row>
    <row r="271" ht="42.75" spans="1:13">
      <c r="A271" s="6">
        <v>268</v>
      </c>
      <c r="B271" s="7" t="s">
        <v>549</v>
      </c>
      <c r="C271" s="7" t="s">
        <v>19</v>
      </c>
      <c r="D271" s="7" t="s">
        <v>550</v>
      </c>
      <c r="E271" s="7" t="s">
        <v>34</v>
      </c>
      <c r="F271" s="7" t="s">
        <v>556</v>
      </c>
      <c r="G271" s="7" t="s">
        <v>829</v>
      </c>
      <c r="H271" s="7" t="s">
        <v>22</v>
      </c>
      <c r="I271" s="7" t="s">
        <v>558</v>
      </c>
      <c r="J271" s="7" t="s">
        <v>24</v>
      </c>
      <c r="K271" s="7" t="s">
        <v>559</v>
      </c>
      <c r="L271" s="7" t="s">
        <v>525</v>
      </c>
      <c r="M271" s="7" t="s">
        <v>26</v>
      </c>
    </row>
    <row r="272" ht="42.75" spans="1:13">
      <c r="A272" s="6">
        <v>269</v>
      </c>
      <c r="B272" s="7" t="s">
        <v>549</v>
      </c>
      <c r="C272" s="7" t="s">
        <v>19</v>
      </c>
      <c r="D272" s="7" t="s">
        <v>550</v>
      </c>
      <c r="E272" s="7" t="s">
        <v>34</v>
      </c>
      <c r="F272" s="7" t="s">
        <v>556</v>
      </c>
      <c r="G272" s="7" t="s">
        <v>829</v>
      </c>
      <c r="H272" s="7" t="s">
        <v>22</v>
      </c>
      <c r="I272" s="7" t="s">
        <v>560</v>
      </c>
      <c r="J272" s="7" t="s">
        <v>24</v>
      </c>
      <c r="K272" s="7" t="s">
        <v>561</v>
      </c>
      <c r="L272" s="7" t="s">
        <v>525</v>
      </c>
      <c r="M272" s="7" t="s">
        <v>26</v>
      </c>
    </row>
    <row r="273" ht="42.75" spans="1:13">
      <c r="A273" s="6">
        <v>270</v>
      </c>
      <c r="B273" s="7" t="s">
        <v>549</v>
      </c>
      <c r="C273" s="7" t="s">
        <v>19</v>
      </c>
      <c r="D273" s="7" t="s">
        <v>550</v>
      </c>
      <c r="E273" s="7" t="s">
        <v>34</v>
      </c>
      <c r="F273" s="7" t="s">
        <v>562</v>
      </c>
      <c r="G273" s="7" t="s">
        <v>830</v>
      </c>
      <c r="H273" s="7" t="s">
        <v>22</v>
      </c>
      <c r="I273" s="7" t="s">
        <v>564</v>
      </c>
      <c r="J273" s="7" t="s">
        <v>24</v>
      </c>
      <c r="K273" s="7" t="s">
        <v>22</v>
      </c>
      <c r="L273" s="7" t="s">
        <v>525</v>
      </c>
      <c r="M273" s="7" t="s">
        <v>26</v>
      </c>
    </row>
    <row r="274" ht="42.75" spans="1:13">
      <c r="A274" s="6">
        <v>271</v>
      </c>
      <c r="B274" s="7" t="s">
        <v>549</v>
      </c>
      <c r="C274" s="7" t="s">
        <v>19</v>
      </c>
      <c r="D274" s="7" t="s">
        <v>550</v>
      </c>
      <c r="E274" s="7" t="s">
        <v>34</v>
      </c>
      <c r="F274" s="7" t="s">
        <v>556</v>
      </c>
      <c r="G274" s="7" t="s">
        <v>829</v>
      </c>
      <c r="H274" s="7" t="s">
        <v>22</v>
      </c>
      <c r="I274" s="7" t="s">
        <v>565</v>
      </c>
      <c r="J274" s="7" t="s">
        <v>24</v>
      </c>
      <c r="K274" s="7" t="s">
        <v>566</v>
      </c>
      <c r="L274" s="7" t="s">
        <v>525</v>
      </c>
      <c r="M274" s="7" t="s">
        <v>26</v>
      </c>
    </row>
    <row r="275" ht="42.75" spans="1:13">
      <c r="A275" s="6">
        <v>272</v>
      </c>
      <c r="B275" s="7" t="s">
        <v>541</v>
      </c>
      <c r="C275" s="7" t="s">
        <v>19</v>
      </c>
      <c r="D275" s="7" t="s">
        <v>567</v>
      </c>
      <c r="E275" s="7" t="s">
        <v>34</v>
      </c>
      <c r="F275" s="7" t="s">
        <v>569</v>
      </c>
      <c r="G275" s="7" t="s">
        <v>831</v>
      </c>
      <c r="H275" s="7" t="s">
        <v>22</v>
      </c>
      <c r="I275" s="7" t="s">
        <v>571</v>
      </c>
      <c r="J275" s="7" t="s">
        <v>24</v>
      </c>
      <c r="K275" s="7" t="s">
        <v>572</v>
      </c>
      <c r="L275" s="7" t="s">
        <v>573</v>
      </c>
      <c r="M275" s="7" t="s">
        <v>26</v>
      </c>
    </row>
    <row r="276" ht="42.75" spans="1:13">
      <c r="A276" s="6">
        <v>273</v>
      </c>
      <c r="B276" s="7" t="s">
        <v>541</v>
      </c>
      <c r="C276" s="7" t="s">
        <v>19</v>
      </c>
      <c r="D276" s="7" t="s">
        <v>567</v>
      </c>
      <c r="E276" s="7" t="s">
        <v>34</v>
      </c>
      <c r="F276" s="7" t="s">
        <v>574</v>
      </c>
      <c r="G276" s="7" t="s">
        <v>575</v>
      </c>
      <c r="H276" s="7" t="s">
        <v>22</v>
      </c>
      <c r="I276" s="7" t="s">
        <v>576</v>
      </c>
      <c r="J276" s="7" t="s">
        <v>24</v>
      </c>
      <c r="K276" s="7" t="s">
        <v>572</v>
      </c>
      <c r="L276" s="7" t="s">
        <v>573</v>
      </c>
      <c r="M276" s="7" t="s">
        <v>26</v>
      </c>
    </row>
    <row r="277" ht="42.75" spans="1:13">
      <c r="A277" s="6">
        <v>274</v>
      </c>
      <c r="B277" s="7" t="s">
        <v>541</v>
      </c>
      <c r="C277" s="7" t="s">
        <v>19</v>
      </c>
      <c r="D277" s="7" t="s">
        <v>567</v>
      </c>
      <c r="E277" s="7" t="s">
        <v>34</v>
      </c>
      <c r="F277" s="7" t="s">
        <v>574</v>
      </c>
      <c r="G277" s="7" t="s">
        <v>575</v>
      </c>
      <c r="H277" s="7" t="s">
        <v>22</v>
      </c>
      <c r="I277" s="7" t="s">
        <v>576</v>
      </c>
      <c r="J277" s="7" t="s">
        <v>24</v>
      </c>
      <c r="K277" s="7" t="s">
        <v>572</v>
      </c>
      <c r="L277" s="7" t="s">
        <v>573</v>
      </c>
      <c r="M277" s="7" t="s">
        <v>26</v>
      </c>
    </row>
    <row r="278" ht="28.5" spans="1:13">
      <c r="A278" s="6">
        <v>275</v>
      </c>
      <c r="B278" s="7" t="s">
        <v>352</v>
      </c>
      <c r="C278" s="7" t="s">
        <v>19</v>
      </c>
      <c r="D278" s="7" t="s">
        <v>577</v>
      </c>
      <c r="E278" s="7" t="s">
        <v>832</v>
      </c>
      <c r="F278" s="7" t="s">
        <v>22</v>
      </c>
      <c r="G278" s="7" t="s">
        <v>22</v>
      </c>
      <c r="H278" s="7" t="s">
        <v>355</v>
      </c>
      <c r="I278" s="7" t="s">
        <v>22</v>
      </c>
      <c r="J278" s="7" t="s">
        <v>24</v>
      </c>
      <c r="K278" s="7" t="s">
        <v>22</v>
      </c>
      <c r="L278" s="7">
        <v>45119</v>
      </c>
      <c r="M278" s="7" t="s">
        <v>26</v>
      </c>
    </row>
    <row r="279" ht="28.5" spans="1:13">
      <c r="A279" s="6">
        <v>276</v>
      </c>
      <c r="B279" s="7" t="s">
        <v>352</v>
      </c>
      <c r="C279" s="7" t="s">
        <v>19</v>
      </c>
      <c r="D279" s="7" t="s">
        <v>579</v>
      </c>
      <c r="E279" s="7" t="s">
        <v>833</v>
      </c>
      <c r="F279" s="7" t="s">
        <v>22</v>
      </c>
      <c r="G279" s="7" t="s">
        <v>22</v>
      </c>
      <c r="H279" s="7" t="s">
        <v>355</v>
      </c>
      <c r="I279" s="7" t="s">
        <v>22</v>
      </c>
      <c r="J279" s="7" t="s">
        <v>24</v>
      </c>
      <c r="K279" s="7" t="s">
        <v>22</v>
      </c>
      <c r="L279" s="7">
        <v>45119</v>
      </c>
      <c r="M279" s="7" t="s">
        <v>26</v>
      </c>
    </row>
    <row r="280" ht="28.5" spans="1:13">
      <c r="A280" s="6">
        <v>277</v>
      </c>
      <c r="B280" s="7" t="s">
        <v>352</v>
      </c>
      <c r="C280" s="7" t="s">
        <v>19</v>
      </c>
      <c r="D280" s="7" t="s">
        <v>581</v>
      </c>
      <c r="E280" s="7" t="s">
        <v>768</v>
      </c>
      <c r="F280" s="7" t="s">
        <v>22</v>
      </c>
      <c r="G280" s="7" t="s">
        <v>22</v>
      </c>
      <c r="H280" s="7" t="s">
        <v>355</v>
      </c>
      <c r="I280" s="7" t="s">
        <v>22</v>
      </c>
      <c r="J280" s="7" t="s">
        <v>24</v>
      </c>
      <c r="K280" s="7" t="s">
        <v>22</v>
      </c>
      <c r="L280" s="7">
        <v>45119</v>
      </c>
      <c r="M280" s="7" t="s">
        <v>26</v>
      </c>
    </row>
    <row r="281" ht="28.5" spans="1:13">
      <c r="A281" s="6">
        <v>278</v>
      </c>
      <c r="B281" s="7" t="s">
        <v>352</v>
      </c>
      <c r="C281" s="7" t="s">
        <v>19</v>
      </c>
      <c r="D281" s="7" t="s">
        <v>583</v>
      </c>
      <c r="E281" s="7" t="s">
        <v>768</v>
      </c>
      <c r="F281" s="7" t="s">
        <v>22</v>
      </c>
      <c r="G281" s="7" t="s">
        <v>22</v>
      </c>
      <c r="H281" s="7" t="s">
        <v>355</v>
      </c>
      <c r="I281" s="7" t="s">
        <v>22</v>
      </c>
      <c r="J281" s="7" t="s">
        <v>24</v>
      </c>
      <c r="K281" s="7" t="s">
        <v>22</v>
      </c>
      <c r="L281" s="7">
        <v>45119</v>
      </c>
      <c r="M281" s="7" t="s">
        <v>26</v>
      </c>
    </row>
    <row r="282" ht="28.5" spans="1:13">
      <c r="A282" s="6">
        <v>279</v>
      </c>
      <c r="B282" s="7" t="s">
        <v>352</v>
      </c>
      <c r="C282" s="7" t="s">
        <v>19</v>
      </c>
      <c r="D282" s="7" t="s">
        <v>585</v>
      </c>
      <c r="E282" s="7" t="s">
        <v>768</v>
      </c>
      <c r="F282" s="7" t="s">
        <v>22</v>
      </c>
      <c r="G282" s="7" t="s">
        <v>22</v>
      </c>
      <c r="H282" s="7" t="s">
        <v>355</v>
      </c>
      <c r="I282" s="7" t="s">
        <v>22</v>
      </c>
      <c r="J282" s="7" t="s">
        <v>24</v>
      </c>
      <c r="K282" s="7" t="s">
        <v>22</v>
      </c>
      <c r="L282" s="7">
        <v>45119</v>
      </c>
      <c r="M282" s="7" t="s">
        <v>26</v>
      </c>
    </row>
    <row r="283" ht="28.5" spans="1:13">
      <c r="A283" s="6">
        <v>280</v>
      </c>
      <c r="B283" s="7" t="s">
        <v>352</v>
      </c>
      <c r="C283" s="7" t="s">
        <v>19</v>
      </c>
      <c r="D283" s="7" t="s">
        <v>587</v>
      </c>
      <c r="E283" s="7" t="s">
        <v>781</v>
      </c>
      <c r="F283" s="7" t="s">
        <v>22</v>
      </c>
      <c r="G283" s="7" t="s">
        <v>22</v>
      </c>
      <c r="H283" s="7" t="s">
        <v>355</v>
      </c>
      <c r="I283" s="7" t="s">
        <v>22</v>
      </c>
      <c r="J283" s="7" t="s">
        <v>24</v>
      </c>
      <c r="K283" s="7" t="s">
        <v>22</v>
      </c>
      <c r="L283" s="7">
        <v>45119</v>
      </c>
      <c r="M283" s="7" t="s">
        <v>26</v>
      </c>
    </row>
    <row r="284" ht="28.5" spans="1:13">
      <c r="A284" s="6">
        <v>281</v>
      </c>
      <c r="B284" s="7" t="s">
        <v>352</v>
      </c>
      <c r="C284" s="7" t="s">
        <v>19</v>
      </c>
      <c r="D284" s="7" t="s">
        <v>589</v>
      </c>
      <c r="E284" s="7" t="s">
        <v>834</v>
      </c>
      <c r="F284" s="7" t="s">
        <v>22</v>
      </c>
      <c r="G284" s="7" t="s">
        <v>22</v>
      </c>
      <c r="H284" s="7" t="s">
        <v>355</v>
      </c>
      <c r="I284" s="7" t="s">
        <v>22</v>
      </c>
      <c r="J284" s="7" t="s">
        <v>24</v>
      </c>
      <c r="K284" s="7" t="s">
        <v>22</v>
      </c>
      <c r="L284" s="7">
        <v>45120</v>
      </c>
      <c r="M284" s="7" t="s">
        <v>26</v>
      </c>
    </row>
    <row r="285" ht="42.75" spans="1:13">
      <c r="A285" s="6">
        <v>282</v>
      </c>
      <c r="B285" s="7" t="s">
        <v>352</v>
      </c>
      <c r="C285" s="7" t="s">
        <v>19</v>
      </c>
      <c r="D285" s="7" t="s">
        <v>591</v>
      </c>
      <c r="E285" s="7" t="s">
        <v>815</v>
      </c>
      <c r="F285" s="7" t="s">
        <v>22</v>
      </c>
      <c r="G285" s="7" t="s">
        <v>22</v>
      </c>
      <c r="H285" s="7" t="s">
        <v>355</v>
      </c>
      <c r="I285" s="7" t="s">
        <v>22</v>
      </c>
      <c r="J285" s="7" t="s">
        <v>24</v>
      </c>
      <c r="K285" s="7" t="s">
        <v>22</v>
      </c>
      <c r="L285" s="7">
        <v>45120</v>
      </c>
      <c r="M285" s="7" t="s">
        <v>26</v>
      </c>
    </row>
    <row r="286" ht="28.5" spans="1:13">
      <c r="A286" s="6">
        <v>283</v>
      </c>
      <c r="B286" s="7" t="s">
        <v>352</v>
      </c>
      <c r="C286" s="7" t="s">
        <v>19</v>
      </c>
      <c r="D286" s="7" t="s">
        <v>593</v>
      </c>
      <c r="E286" s="7" t="s">
        <v>594</v>
      </c>
      <c r="F286" s="7" t="s">
        <v>22</v>
      </c>
      <c r="G286" s="7" t="s">
        <v>22</v>
      </c>
      <c r="H286" s="7" t="s">
        <v>355</v>
      </c>
      <c r="I286" s="7" t="s">
        <v>22</v>
      </c>
      <c r="J286" s="7" t="s">
        <v>24</v>
      </c>
      <c r="K286" s="7" t="s">
        <v>22</v>
      </c>
      <c r="L286" s="7">
        <v>45120</v>
      </c>
      <c r="M286" s="7" t="s">
        <v>26</v>
      </c>
    </row>
    <row r="287" ht="28.5" spans="1:13">
      <c r="A287" s="6">
        <v>284</v>
      </c>
      <c r="B287" s="7" t="s">
        <v>352</v>
      </c>
      <c r="C287" s="7" t="s">
        <v>19</v>
      </c>
      <c r="D287" s="7" t="s">
        <v>595</v>
      </c>
      <c r="E287" s="7" t="s">
        <v>778</v>
      </c>
      <c r="F287" s="7" t="s">
        <v>22</v>
      </c>
      <c r="G287" s="7" t="s">
        <v>22</v>
      </c>
      <c r="H287" s="7" t="s">
        <v>355</v>
      </c>
      <c r="I287" s="7" t="s">
        <v>22</v>
      </c>
      <c r="J287" s="7" t="s">
        <v>24</v>
      </c>
      <c r="K287" s="7" t="s">
        <v>22</v>
      </c>
      <c r="L287" s="7">
        <v>45119</v>
      </c>
      <c r="M287" s="7" t="s">
        <v>26</v>
      </c>
    </row>
    <row r="288" ht="28.5" spans="1:13">
      <c r="A288" s="6">
        <v>285</v>
      </c>
      <c r="B288" s="7" t="s">
        <v>352</v>
      </c>
      <c r="C288" s="7" t="s">
        <v>19</v>
      </c>
      <c r="D288" s="7" t="s">
        <v>597</v>
      </c>
      <c r="E288" s="7" t="s">
        <v>52</v>
      </c>
      <c r="F288" s="7" t="s">
        <v>22</v>
      </c>
      <c r="G288" s="7" t="s">
        <v>22</v>
      </c>
      <c r="H288" s="7" t="s">
        <v>355</v>
      </c>
      <c r="I288" s="7" t="s">
        <v>22</v>
      </c>
      <c r="J288" s="7" t="s">
        <v>24</v>
      </c>
      <c r="K288" s="7" t="s">
        <v>22</v>
      </c>
      <c r="L288" s="7">
        <v>45119</v>
      </c>
      <c r="M288" s="7" t="s">
        <v>26</v>
      </c>
    </row>
    <row r="289" ht="42.75" spans="1:13">
      <c r="A289" s="6">
        <v>286</v>
      </c>
      <c r="B289" s="7" t="s">
        <v>352</v>
      </c>
      <c r="C289" s="7" t="s">
        <v>19</v>
      </c>
      <c r="D289" s="7" t="s">
        <v>599</v>
      </c>
      <c r="E289" s="7" t="s">
        <v>52</v>
      </c>
      <c r="F289" s="7" t="s">
        <v>22</v>
      </c>
      <c r="G289" s="7" t="s">
        <v>22</v>
      </c>
      <c r="H289" s="7" t="s">
        <v>355</v>
      </c>
      <c r="I289" s="7" t="s">
        <v>22</v>
      </c>
      <c r="J289" s="7" t="s">
        <v>24</v>
      </c>
      <c r="K289" s="7" t="s">
        <v>22</v>
      </c>
      <c r="L289" s="7">
        <v>45119</v>
      </c>
      <c r="M289" s="7" t="s">
        <v>26</v>
      </c>
    </row>
    <row r="290" ht="28.5" spans="1:13">
      <c r="A290" s="6">
        <v>287</v>
      </c>
      <c r="B290" s="7" t="s">
        <v>352</v>
      </c>
      <c r="C290" s="7" t="s">
        <v>19</v>
      </c>
      <c r="D290" s="7" t="s">
        <v>601</v>
      </c>
      <c r="E290" s="7" t="s">
        <v>52</v>
      </c>
      <c r="F290" s="7" t="s">
        <v>22</v>
      </c>
      <c r="G290" s="7" t="s">
        <v>22</v>
      </c>
      <c r="H290" s="7" t="s">
        <v>355</v>
      </c>
      <c r="I290" s="7" t="s">
        <v>22</v>
      </c>
      <c r="J290" s="7" t="s">
        <v>24</v>
      </c>
      <c r="K290" s="7" t="s">
        <v>22</v>
      </c>
      <c r="L290" s="7">
        <v>45119</v>
      </c>
      <c r="M290" s="7" t="s">
        <v>26</v>
      </c>
    </row>
    <row r="291" ht="28.5" spans="1:13">
      <c r="A291" s="6">
        <v>288</v>
      </c>
      <c r="B291" s="7" t="s">
        <v>352</v>
      </c>
      <c r="C291" s="7" t="s">
        <v>19</v>
      </c>
      <c r="D291" s="7" t="s">
        <v>603</v>
      </c>
      <c r="E291" s="7" t="s">
        <v>307</v>
      </c>
      <c r="F291" s="7" t="s">
        <v>22</v>
      </c>
      <c r="G291" s="7" t="s">
        <v>22</v>
      </c>
      <c r="H291" s="7" t="s">
        <v>355</v>
      </c>
      <c r="I291" s="7" t="s">
        <v>22</v>
      </c>
      <c r="J291" s="7" t="s">
        <v>24</v>
      </c>
      <c r="K291" s="7" t="s">
        <v>22</v>
      </c>
      <c r="L291" s="7">
        <v>45119</v>
      </c>
      <c r="M291" s="7" t="s">
        <v>26</v>
      </c>
    </row>
    <row r="292" ht="28.5" spans="1:13">
      <c r="A292" s="6">
        <v>289</v>
      </c>
      <c r="B292" s="7" t="s">
        <v>352</v>
      </c>
      <c r="C292" s="7" t="s">
        <v>19</v>
      </c>
      <c r="D292" s="7" t="s">
        <v>605</v>
      </c>
      <c r="E292" s="7" t="s">
        <v>157</v>
      </c>
      <c r="F292" s="7" t="s">
        <v>22</v>
      </c>
      <c r="G292" s="7" t="s">
        <v>22</v>
      </c>
      <c r="H292" s="7" t="s">
        <v>355</v>
      </c>
      <c r="I292" s="7" t="s">
        <v>22</v>
      </c>
      <c r="J292" s="7" t="s">
        <v>24</v>
      </c>
      <c r="K292" s="7" t="s">
        <v>22</v>
      </c>
      <c r="L292" s="7">
        <v>45120</v>
      </c>
      <c r="M292" s="7" t="s">
        <v>26</v>
      </c>
    </row>
    <row r="293" ht="42.75" spans="1:13">
      <c r="A293" s="6">
        <v>290</v>
      </c>
      <c r="B293" s="7" t="s">
        <v>352</v>
      </c>
      <c r="C293" s="7" t="s">
        <v>19</v>
      </c>
      <c r="D293" s="7" t="s">
        <v>607</v>
      </c>
      <c r="E293" s="7" t="s">
        <v>157</v>
      </c>
      <c r="F293" s="7" t="s">
        <v>22</v>
      </c>
      <c r="G293" s="7" t="s">
        <v>22</v>
      </c>
      <c r="H293" s="7" t="s">
        <v>355</v>
      </c>
      <c r="I293" s="7" t="s">
        <v>22</v>
      </c>
      <c r="J293" s="7" t="s">
        <v>24</v>
      </c>
      <c r="K293" s="7" t="s">
        <v>22</v>
      </c>
      <c r="L293" s="7">
        <v>45120</v>
      </c>
      <c r="M293" s="7" t="s">
        <v>26</v>
      </c>
    </row>
    <row r="294" ht="57" spans="1:13">
      <c r="A294" s="6">
        <v>291</v>
      </c>
      <c r="B294" s="7" t="s">
        <v>352</v>
      </c>
      <c r="C294" s="7" t="s">
        <v>19</v>
      </c>
      <c r="D294" s="7" t="s">
        <v>609</v>
      </c>
      <c r="E294" s="7" t="s">
        <v>157</v>
      </c>
      <c r="F294" s="7" t="s">
        <v>22</v>
      </c>
      <c r="G294" s="7" t="s">
        <v>22</v>
      </c>
      <c r="H294" s="7" t="s">
        <v>355</v>
      </c>
      <c r="I294" s="7" t="s">
        <v>22</v>
      </c>
      <c r="J294" s="7" t="s">
        <v>24</v>
      </c>
      <c r="K294" s="7" t="s">
        <v>22</v>
      </c>
      <c r="L294" s="7">
        <v>45120</v>
      </c>
      <c r="M294" s="7" t="s">
        <v>26</v>
      </c>
    </row>
    <row r="295" ht="28.5" spans="1:13">
      <c r="A295" s="6">
        <v>292</v>
      </c>
      <c r="B295" s="7" t="s">
        <v>352</v>
      </c>
      <c r="C295" s="7" t="s">
        <v>19</v>
      </c>
      <c r="D295" s="7" t="s">
        <v>611</v>
      </c>
      <c r="E295" s="7" t="s">
        <v>157</v>
      </c>
      <c r="F295" s="7" t="s">
        <v>22</v>
      </c>
      <c r="G295" s="7" t="s">
        <v>22</v>
      </c>
      <c r="H295" s="7" t="s">
        <v>355</v>
      </c>
      <c r="I295" s="7" t="s">
        <v>22</v>
      </c>
      <c r="J295" s="7" t="s">
        <v>24</v>
      </c>
      <c r="K295" s="7" t="s">
        <v>22</v>
      </c>
      <c r="L295" s="7">
        <v>45120</v>
      </c>
      <c r="M295" s="7" t="s">
        <v>26</v>
      </c>
    </row>
    <row r="296" ht="28.5" spans="1:13">
      <c r="A296" s="6">
        <v>293</v>
      </c>
      <c r="B296" s="7" t="s">
        <v>352</v>
      </c>
      <c r="C296" s="7" t="s">
        <v>19</v>
      </c>
      <c r="D296" s="7" t="s">
        <v>613</v>
      </c>
      <c r="E296" s="7" t="s">
        <v>774</v>
      </c>
      <c r="F296" s="7" t="s">
        <v>22</v>
      </c>
      <c r="G296" s="7" t="s">
        <v>22</v>
      </c>
      <c r="H296" s="7" t="s">
        <v>355</v>
      </c>
      <c r="I296" s="7" t="s">
        <v>22</v>
      </c>
      <c r="J296" s="7" t="s">
        <v>24</v>
      </c>
      <c r="K296" s="7" t="s">
        <v>22</v>
      </c>
      <c r="L296" s="7">
        <v>45133</v>
      </c>
      <c r="M296" s="7" t="s">
        <v>26</v>
      </c>
    </row>
    <row r="297" ht="28.5" spans="1:13">
      <c r="A297" s="6">
        <v>294</v>
      </c>
      <c r="B297" s="7" t="s">
        <v>352</v>
      </c>
      <c r="C297" s="7" t="s">
        <v>19</v>
      </c>
      <c r="D297" s="7" t="s">
        <v>615</v>
      </c>
      <c r="E297" s="7" t="s">
        <v>774</v>
      </c>
      <c r="F297" s="7" t="s">
        <v>22</v>
      </c>
      <c r="G297" s="7" t="s">
        <v>22</v>
      </c>
      <c r="H297" s="7" t="s">
        <v>355</v>
      </c>
      <c r="I297" s="7" t="s">
        <v>22</v>
      </c>
      <c r="J297" s="7" t="s">
        <v>24</v>
      </c>
      <c r="K297" s="7" t="s">
        <v>22</v>
      </c>
      <c r="L297" s="7">
        <v>45133</v>
      </c>
      <c r="M297" s="7" t="s">
        <v>26</v>
      </c>
    </row>
    <row r="298" ht="28.5" spans="1:13">
      <c r="A298" s="6">
        <v>295</v>
      </c>
      <c r="B298" s="7" t="s">
        <v>352</v>
      </c>
      <c r="C298" s="7" t="s">
        <v>19</v>
      </c>
      <c r="D298" s="7" t="s">
        <v>353</v>
      </c>
      <c r="E298" s="7" t="s">
        <v>774</v>
      </c>
      <c r="F298" s="7" t="s">
        <v>22</v>
      </c>
      <c r="G298" s="7" t="s">
        <v>22</v>
      </c>
      <c r="H298" s="7" t="s">
        <v>355</v>
      </c>
      <c r="I298" s="7" t="s">
        <v>22</v>
      </c>
      <c r="J298" s="7" t="s">
        <v>24</v>
      </c>
      <c r="K298" s="7" t="s">
        <v>22</v>
      </c>
      <c r="L298" s="7">
        <v>45134</v>
      </c>
      <c r="M298" s="7" t="s">
        <v>26</v>
      </c>
    </row>
    <row r="299" ht="28.5" spans="1:13">
      <c r="A299" s="6">
        <v>296</v>
      </c>
      <c r="B299" s="7" t="s">
        <v>352</v>
      </c>
      <c r="C299" s="7" t="s">
        <v>19</v>
      </c>
      <c r="D299" s="7" t="s">
        <v>356</v>
      </c>
      <c r="E299" s="7" t="s">
        <v>774</v>
      </c>
      <c r="F299" s="7" t="s">
        <v>22</v>
      </c>
      <c r="G299" s="7" t="s">
        <v>22</v>
      </c>
      <c r="H299" s="7" t="s">
        <v>355</v>
      </c>
      <c r="I299" s="7" t="s">
        <v>22</v>
      </c>
      <c r="J299" s="7" t="s">
        <v>24</v>
      </c>
      <c r="K299" s="7" t="s">
        <v>22</v>
      </c>
      <c r="L299" s="7">
        <v>45134</v>
      </c>
      <c r="M299" s="7" t="s">
        <v>26</v>
      </c>
    </row>
    <row r="300" ht="28.5" spans="1:13">
      <c r="A300" s="6">
        <v>297</v>
      </c>
      <c r="B300" s="7" t="s">
        <v>352</v>
      </c>
      <c r="C300" s="7" t="s">
        <v>19</v>
      </c>
      <c r="D300" s="7" t="s">
        <v>358</v>
      </c>
      <c r="E300" s="7" t="s">
        <v>774</v>
      </c>
      <c r="F300" s="7" t="s">
        <v>22</v>
      </c>
      <c r="G300" s="7" t="s">
        <v>22</v>
      </c>
      <c r="H300" s="7" t="s">
        <v>355</v>
      </c>
      <c r="I300" s="7" t="s">
        <v>22</v>
      </c>
      <c r="J300" s="7" t="s">
        <v>24</v>
      </c>
      <c r="K300" s="7" t="s">
        <v>22</v>
      </c>
      <c r="L300" s="7">
        <v>45134</v>
      </c>
      <c r="M300" s="7" t="s">
        <v>26</v>
      </c>
    </row>
    <row r="301" ht="42.75" spans="1:13">
      <c r="A301" s="6">
        <v>298</v>
      </c>
      <c r="B301" s="7" t="s">
        <v>352</v>
      </c>
      <c r="C301" s="7" t="s">
        <v>19</v>
      </c>
      <c r="D301" s="7" t="s">
        <v>360</v>
      </c>
      <c r="E301" s="7" t="s">
        <v>52</v>
      </c>
      <c r="F301" s="7" t="s">
        <v>22</v>
      </c>
      <c r="G301" s="7" t="s">
        <v>22</v>
      </c>
      <c r="H301" s="7" t="s">
        <v>355</v>
      </c>
      <c r="I301" s="7" t="s">
        <v>22</v>
      </c>
      <c r="J301" s="7" t="s">
        <v>24</v>
      </c>
      <c r="K301" s="7" t="s">
        <v>22</v>
      </c>
      <c r="L301" s="7">
        <v>45134</v>
      </c>
      <c r="M301" s="7" t="s">
        <v>26</v>
      </c>
    </row>
    <row r="302" ht="28.5" spans="1:13">
      <c r="A302" s="6">
        <v>299</v>
      </c>
      <c r="B302" s="7" t="s">
        <v>352</v>
      </c>
      <c r="C302" s="7" t="s">
        <v>19</v>
      </c>
      <c r="D302" s="7" t="s">
        <v>617</v>
      </c>
      <c r="E302" s="7" t="s">
        <v>774</v>
      </c>
      <c r="F302" s="7" t="s">
        <v>22</v>
      </c>
      <c r="G302" s="7" t="s">
        <v>22</v>
      </c>
      <c r="H302" s="7" t="s">
        <v>355</v>
      </c>
      <c r="I302" s="7" t="s">
        <v>22</v>
      </c>
      <c r="J302" s="7" t="s">
        <v>24</v>
      </c>
      <c r="K302" s="7" t="s">
        <v>22</v>
      </c>
      <c r="L302" s="7">
        <v>45154</v>
      </c>
      <c r="M302" s="7" t="s">
        <v>26</v>
      </c>
    </row>
    <row r="303" ht="57" spans="1:13">
      <c r="A303" s="6">
        <v>300</v>
      </c>
      <c r="B303" s="7" t="s">
        <v>619</v>
      </c>
      <c r="C303" s="7" t="s">
        <v>50</v>
      </c>
      <c r="D303" s="7" t="s">
        <v>620</v>
      </c>
      <c r="E303" s="7" t="s">
        <v>621</v>
      </c>
      <c r="F303" s="7" t="s">
        <v>620</v>
      </c>
      <c r="G303" s="7" t="s">
        <v>34</v>
      </c>
      <c r="H303" s="7" t="s">
        <v>22</v>
      </c>
      <c r="I303" s="7" t="s">
        <v>622</v>
      </c>
      <c r="J303" s="7" t="s">
        <v>24</v>
      </c>
      <c r="K303" s="7" t="s">
        <v>623</v>
      </c>
      <c r="L303" s="7" t="s">
        <v>624</v>
      </c>
      <c r="M303" s="7" t="s">
        <v>26</v>
      </c>
    </row>
    <row r="304" ht="57" spans="1:13">
      <c r="A304" s="6">
        <v>301</v>
      </c>
      <c r="B304" s="7" t="s">
        <v>619</v>
      </c>
      <c r="C304" s="7" t="s">
        <v>50</v>
      </c>
      <c r="D304" s="7" t="s">
        <v>625</v>
      </c>
      <c r="E304" s="7" t="s">
        <v>626</v>
      </c>
      <c r="F304" s="7" t="s">
        <v>625</v>
      </c>
      <c r="G304" s="7" t="s">
        <v>34</v>
      </c>
      <c r="H304" s="7" t="s">
        <v>627</v>
      </c>
      <c r="I304" s="7" t="s">
        <v>622</v>
      </c>
      <c r="J304" s="7" t="s">
        <v>24</v>
      </c>
      <c r="K304" s="7" t="s">
        <v>628</v>
      </c>
      <c r="L304" s="7" t="s">
        <v>624</v>
      </c>
      <c r="M304" s="7" t="s">
        <v>26</v>
      </c>
    </row>
    <row r="305" ht="85.5" spans="1:13">
      <c r="A305" s="6">
        <v>302</v>
      </c>
      <c r="B305" s="7" t="s">
        <v>629</v>
      </c>
      <c r="C305" s="7" t="s">
        <v>50</v>
      </c>
      <c r="D305" s="7" t="s">
        <v>630</v>
      </c>
      <c r="E305" s="7" t="s">
        <v>631</v>
      </c>
      <c r="F305" s="7" t="s">
        <v>630</v>
      </c>
      <c r="G305" s="7" t="s">
        <v>34</v>
      </c>
      <c r="H305" s="7" t="s">
        <v>632</v>
      </c>
      <c r="I305" s="7" t="s">
        <v>633</v>
      </c>
      <c r="J305" s="7" t="s">
        <v>24</v>
      </c>
      <c r="K305" s="7" t="s">
        <v>634</v>
      </c>
      <c r="L305" s="7" t="s">
        <v>634</v>
      </c>
      <c r="M305" s="7" t="s">
        <v>26</v>
      </c>
    </row>
    <row r="306" ht="28.5" spans="1:13">
      <c r="A306" s="6">
        <v>303</v>
      </c>
      <c r="B306" s="7" t="s">
        <v>635</v>
      </c>
      <c r="C306" s="7" t="s">
        <v>50</v>
      </c>
      <c r="D306" s="7" t="s">
        <v>636</v>
      </c>
      <c r="E306" s="7" t="s">
        <v>626</v>
      </c>
      <c r="F306" s="7" t="s">
        <v>636</v>
      </c>
      <c r="G306" s="7" t="s">
        <v>34</v>
      </c>
      <c r="H306" s="7" t="s">
        <v>637</v>
      </c>
      <c r="I306" s="7" t="s">
        <v>638</v>
      </c>
      <c r="J306" s="7" t="s">
        <v>24</v>
      </c>
      <c r="K306" s="7" t="s">
        <v>639</v>
      </c>
      <c r="L306" s="7" t="s">
        <v>634</v>
      </c>
      <c r="M306" s="7" t="s">
        <v>26</v>
      </c>
    </row>
    <row r="307" ht="71.25" spans="1:13">
      <c r="A307" s="6">
        <v>304</v>
      </c>
      <c r="B307" s="7" t="s">
        <v>640</v>
      </c>
      <c r="C307" s="7" t="s">
        <v>50</v>
      </c>
      <c r="D307" s="7" t="s">
        <v>641</v>
      </c>
      <c r="E307" s="7" t="s">
        <v>626</v>
      </c>
      <c r="F307" s="7" t="s">
        <v>641</v>
      </c>
      <c r="G307" s="7" t="s">
        <v>34</v>
      </c>
      <c r="H307" s="7" t="s">
        <v>642</v>
      </c>
      <c r="I307" s="7" t="s">
        <v>643</v>
      </c>
      <c r="J307" s="7" t="s">
        <v>24</v>
      </c>
      <c r="K307" s="7" t="s">
        <v>644</v>
      </c>
      <c r="L307" s="7" t="s">
        <v>634</v>
      </c>
      <c r="M307" s="7" t="s">
        <v>26</v>
      </c>
    </row>
    <row r="308" ht="42.75" spans="1:13">
      <c r="A308" s="6">
        <v>305</v>
      </c>
      <c r="B308" s="7" t="s">
        <v>645</v>
      </c>
      <c r="C308" s="7" t="s">
        <v>50</v>
      </c>
      <c r="D308" s="7" t="s">
        <v>646</v>
      </c>
      <c r="E308" s="7" t="s">
        <v>647</v>
      </c>
      <c r="F308" s="7" t="s">
        <v>646</v>
      </c>
      <c r="G308" s="7" t="s">
        <v>34</v>
      </c>
      <c r="H308" s="7" t="s">
        <v>22</v>
      </c>
      <c r="I308" s="7" t="s">
        <v>648</v>
      </c>
      <c r="J308" s="7" t="s">
        <v>24</v>
      </c>
      <c r="K308" s="7" t="s">
        <v>649</v>
      </c>
      <c r="L308" s="7" t="s">
        <v>649</v>
      </c>
      <c r="M308" s="7" t="s">
        <v>26</v>
      </c>
    </row>
    <row r="309" ht="42.75" spans="1:13">
      <c r="A309" s="6">
        <v>306</v>
      </c>
      <c r="B309" s="7" t="s">
        <v>650</v>
      </c>
      <c r="C309" s="7" t="s">
        <v>19</v>
      </c>
      <c r="D309" s="7" t="s">
        <v>651</v>
      </c>
      <c r="E309" s="7" t="s">
        <v>652</v>
      </c>
      <c r="F309" s="7" t="s">
        <v>653</v>
      </c>
      <c r="G309" s="7" t="s">
        <v>273</v>
      </c>
      <c r="H309" s="7" t="s">
        <v>654</v>
      </c>
      <c r="I309" s="7" t="s">
        <v>655</v>
      </c>
      <c r="J309" s="7" t="s">
        <v>22</v>
      </c>
      <c r="K309" s="7" t="s">
        <v>656</v>
      </c>
      <c r="L309" s="7" t="s">
        <v>657</v>
      </c>
      <c r="M309" s="7" t="s">
        <v>26</v>
      </c>
    </row>
    <row r="310" ht="42.75" spans="1:13">
      <c r="A310" s="6">
        <v>307</v>
      </c>
      <c r="B310" s="7" t="s">
        <v>658</v>
      </c>
      <c r="C310" s="7" t="s">
        <v>19</v>
      </c>
      <c r="D310" s="7" t="s">
        <v>659</v>
      </c>
      <c r="E310" s="7" t="s">
        <v>652</v>
      </c>
      <c r="F310" s="7" t="s">
        <v>660</v>
      </c>
      <c r="G310" s="7" t="s">
        <v>661</v>
      </c>
      <c r="H310" s="7" t="s">
        <v>662</v>
      </c>
      <c r="I310" s="7" t="s">
        <v>663</v>
      </c>
      <c r="J310" s="7" t="s">
        <v>26</v>
      </c>
      <c r="K310" s="7" t="s">
        <v>664</v>
      </c>
      <c r="L310" s="7" t="s">
        <v>657</v>
      </c>
      <c r="M310" s="7" t="s">
        <v>26</v>
      </c>
    </row>
    <row r="311" ht="42.75" spans="1:13">
      <c r="A311" s="6">
        <v>308</v>
      </c>
      <c r="B311" s="7" t="s">
        <v>665</v>
      </c>
      <c r="C311" s="7" t="s">
        <v>19</v>
      </c>
      <c r="D311" s="7" t="s">
        <v>666</v>
      </c>
      <c r="E311" s="7" t="s">
        <v>652</v>
      </c>
      <c r="F311" s="7" t="s">
        <v>667</v>
      </c>
      <c r="G311" s="7" t="s">
        <v>661</v>
      </c>
      <c r="H311" s="7" t="s">
        <v>668</v>
      </c>
      <c r="I311" s="7" t="s">
        <v>669</v>
      </c>
      <c r="J311" s="7" t="s">
        <v>26</v>
      </c>
      <c r="K311" s="7" t="s">
        <v>670</v>
      </c>
      <c r="L311" s="7" t="s">
        <v>657</v>
      </c>
      <c r="M311" s="7" t="s">
        <v>26</v>
      </c>
    </row>
    <row r="312" ht="42.75" spans="1:13">
      <c r="A312" s="6">
        <v>309</v>
      </c>
      <c r="B312" s="7" t="s">
        <v>671</v>
      </c>
      <c r="C312" s="7" t="s">
        <v>19</v>
      </c>
      <c r="D312" s="7" t="s">
        <v>672</v>
      </c>
      <c r="E312" s="7" t="s">
        <v>157</v>
      </c>
      <c r="F312" s="7" t="s">
        <v>673</v>
      </c>
      <c r="G312" s="7" t="s">
        <v>674</v>
      </c>
      <c r="H312" s="7" t="s">
        <v>675</v>
      </c>
      <c r="I312" s="7" t="s">
        <v>676</v>
      </c>
      <c r="J312" s="7" t="s">
        <v>26</v>
      </c>
      <c r="K312" s="7" t="s">
        <v>548</v>
      </c>
      <c r="L312" s="7" t="s">
        <v>677</v>
      </c>
      <c r="M312" s="7" t="s">
        <v>26</v>
      </c>
    </row>
    <row r="313" ht="42.75" spans="1:13">
      <c r="A313" s="6">
        <v>310</v>
      </c>
      <c r="B313" s="7" t="s">
        <v>678</v>
      </c>
      <c r="C313" s="7" t="s">
        <v>19</v>
      </c>
      <c r="D313" s="7" t="s">
        <v>679</v>
      </c>
      <c r="E313" s="7" t="s">
        <v>157</v>
      </c>
      <c r="F313" s="7" t="s">
        <v>680</v>
      </c>
      <c r="G313" s="7" t="s">
        <v>681</v>
      </c>
      <c r="H313" s="7" t="s">
        <v>682</v>
      </c>
      <c r="I313" s="7" t="s">
        <v>683</v>
      </c>
      <c r="J313" s="7" t="s">
        <v>26</v>
      </c>
      <c r="K313" s="7" t="s">
        <v>684</v>
      </c>
      <c r="L313" s="7" t="s">
        <v>677</v>
      </c>
      <c r="M313" s="7" t="s">
        <v>26</v>
      </c>
    </row>
    <row r="314" ht="42.75" spans="1:13">
      <c r="A314" s="6">
        <v>311</v>
      </c>
      <c r="B314" s="7" t="s">
        <v>685</v>
      </c>
      <c r="C314" s="7" t="s">
        <v>19</v>
      </c>
      <c r="D314" s="7" t="s">
        <v>686</v>
      </c>
      <c r="E314" s="7" t="s">
        <v>34</v>
      </c>
      <c r="F314" s="7" t="s">
        <v>687</v>
      </c>
      <c r="G314" s="7" t="s">
        <v>104</v>
      </c>
      <c r="H314" s="7" t="s">
        <v>688</v>
      </c>
      <c r="I314" s="7" t="s">
        <v>689</v>
      </c>
      <c r="J314" s="7" t="s">
        <v>690</v>
      </c>
      <c r="K314" s="7" t="s">
        <v>691</v>
      </c>
      <c r="L314" s="7" t="s">
        <v>692</v>
      </c>
      <c r="M314" s="7" t="s">
        <v>693</v>
      </c>
    </row>
    <row r="315" ht="42.75" spans="1:13">
      <c r="A315" s="6">
        <v>312</v>
      </c>
      <c r="B315" s="7" t="s">
        <v>694</v>
      </c>
      <c r="C315" s="7" t="s">
        <v>19</v>
      </c>
      <c r="D315" s="7" t="s">
        <v>695</v>
      </c>
      <c r="E315" s="7" t="s">
        <v>34</v>
      </c>
      <c r="F315" s="7" t="s">
        <v>696</v>
      </c>
      <c r="G315" s="7" t="s">
        <v>697</v>
      </c>
      <c r="H315" s="7" t="s">
        <v>698</v>
      </c>
      <c r="I315" s="7" t="s">
        <v>699</v>
      </c>
      <c r="J315" s="7" t="s">
        <v>690</v>
      </c>
      <c r="K315" s="7" t="s">
        <v>691</v>
      </c>
      <c r="L315" s="7" t="s">
        <v>692</v>
      </c>
      <c r="M315" s="7" t="s">
        <v>693</v>
      </c>
    </row>
    <row r="316" ht="42.75" spans="1:13">
      <c r="A316" s="6">
        <v>313</v>
      </c>
      <c r="B316" s="7" t="s">
        <v>700</v>
      </c>
      <c r="C316" s="7" t="s">
        <v>19</v>
      </c>
      <c r="D316" s="7" t="s">
        <v>701</v>
      </c>
      <c r="E316" s="7" t="s">
        <v>34</v>
      </c>
      <c r="F316" s="7" t="s">
        <v>702</v>
      </c>
      <c r="G316" s="7" t="s">
        <v>703</v>
      </c>
      <c r="H316" s="7" t="s">
        <v>704</v>
      </c>
      <c r="I316" s="7" t="s">
        <v>705</v>
      </c>
      <c r="J316" s="7" t="s">
        <v>706</v>
      </c>
      <c r="K316" s="7" t="s">
        <v>707</v>
      </c>
      <c r="L316" s="7" t="s">
        <v>708</v>
      </c>
      <c r="M316" s="7" t="s">
        <v>693</v>
      </c>
    </row>
    <row r="317" ht="57" spans="1:13">
      <c r="A317" s="6">
        <v>314</v>
      </c>
      <c r="B317" s="7" t="s">
        <v>709</v>
      </c>
      <c r="C317" s="7" t="s">
        <v>19</v>
      </c>
      <c r="D317" s="7" t="s">
        <v>701</v>
      </c>
      <c r="E317" s="7" t="s">
        <v>34</v>
      </c>
      <c r="F317" s="7" t="s">
        <v>710</v>
      </c>
      <c r="G317" s="7" t="s">
        <v>711</v>
      </c>
      <c r="H317" s="7" t="s">
        <v>385</v>
      </c>
      <c r="I317" s="7" t="s">
        <v>712</v>
      </c>
      <c r="J317" s="7" t="s">
        <v>706</v>
      </c>
      <c r="K317" s="7" t="s">
        <v>713</v>
      </c>
      <c r="L317" s="7" t="s">
        <v>708</v>
      </c>
      <c r="M317" s="7" t="s">
        <v>693</v>
      </c>
    </row>
    <row r="318" ht="42.75" spans="1:13">
      <c r="A318" s="6">
        <v>315</v>
      </c>
      <c r="B318" s="7" t="s">
        <v>714</v>
      </c>
      <c r="C318" s="7" t="s">
        <v>19</v>
      </c>
      <c r="D318" s="7" t="s">
        <v>715</v>
      </c>
      <c r="E318" s="7" t="s">
        <v>34</v>
      </c>
      <c r="F318" s="7" t="s">
        <v>716</v>
      </c>
      <c r="G318" s="7" t="s">
        <v>80</v>
      </c>
      <c r="H318" s="7" t="s">
        <v>717</v>
      </c>
      <c r="I318" s="7" t="s">
        <v>718</v>
      </c>
      <c r="J318" s="7" t="s">
        <v>706</v>
      </c>
      <c r="K318" s="7" t="s">
        <v>719</v>
      </c>
      <c r="L318" s="7" t="s">
        <v>720</v>
      </c>
      <c r="M318" s="7" t="s">
        <v>693</v>
      </c>
    </row>
    <row r="319" ht="42.75" spans="1:13">
      <c r="A319" s="6">
        <v>316</v>
      </c>
      <c r="B319" s="7" t="s">
        <v>721</v>
      </c>
      <c r="C319" s="7" t="s">
        <v>19</v>
      </c>
      <c r="D319" s="7" t="s">
        <v>722</v>
      </c>
      <c r="E319" s="7" t="s">
        <v>34</v>
      </c>
      <c r="F319" s="7" t="s">
        <v>723</v>
      </c>
      <c r="G319" s="7" t="s">
        <v>724</v>
      </c>
      <c r="H319" s="7" t="s">
        <v>725</v>
      </c>
      <c r="I319" s="7" t="s">
        <v>726</v>
      </c>
      <c r="J319" s="7" t="s">
        <v>690</v>
      </c>
      <c r="K319" s="7" t="s">
        <v>727</v>
      </c>
      <c r="L319" s="7" t="s">
        <v>720</v>
      </c>
      <c r="M319" s="7" t="s">
        <v>693</v>
      </c>
    </row>
    <row r="320" ht="28.5" spans="1:13">
      <c r="A320" s="6">
        <v>317</v>
      </c>
      <c r="B320" s="7" t="s">
        <v>728</v>
      </c>
      <c r="C320" s="7" t="s">
        <v>19</v>
      </c>
      <c r="D320" s="7" t="s">
        <v>729</v>
      </c>
      <c r="E320" s="7" t="s">
        <v>34</v>
      </c>
      <c r="F320" s="7" t="s">
        <v>730</v>
      </c>
      <c r="G320" s="7" t="s">
        <v>731</v>
      </c>
      <c r="H320" s="7" t="s">
        <v>732</v>
      </c>
      <c r="I320" s="7" t="s">
        <v>733</v>
      </c>
      <c r="J320" s="7" t="s">
        <v>690</v>
      </c>
      <c r="K320" s="7" t="s">
        <v>713</v>
      </c>
      <c r="L320" s="7" t="s">
        <v>720</v>
      </c>
      <c r="M320" s="7" t="s">
        <v>693</v>
      </c>
    </row>
    <row r="321" ht="42.75" spans="1:13">
      <c r="A321" s="6">
        <v>318</v>
      </c>
      <c r="B321" s="7" t="s">
        <v>734</v>
      </c>
      <c r="C321" s="7" t="s">
        <v>19</v>
      </c>
      <c r="D321" s="7" t="s">
        <v>735</v>
      </c>
      <c r="E321" s="7" t="s">
        <v>34</v>
      </c>
      <c r="F321" s="7" t="s">
        <v>736</v>
      </c>
      <c r="G321" s="7" t="s">
        <v>80</v>
      </c>
      <c r="H321" s="7" t="s">
        <v>737</v>
      </c>
      <c r="I321" s="7" t="s">
        <v>738</v>
      </c>
      <c r="J321" s="7" t="s">
        <v>739</v>
      </c>
      <c r="K321" s="7" t="s">
        <v>740</v>
      </c>
      <c r="L321" s="7" t="s">
        <v>741</v>
      </c>
      <c r="M321" s="7" t="s">
        <v>693</v>
      </c>
    </row>
    <row r="322" ht="42.75" spans="1:13">
      <c r="A322" s="6">
        <v>319</v>
      </c>
      <c r="B322" s="7" t="s">
        <v>721</v>
      </c>
      <c r="C322" s="7" t="s">
        <v>19</v>
      </c>
      <c r="D322" s="7" t="s">
        <v>742</v>
      </c>
      <c r="E322" s="7" t="s">
        <v>34</v>
      </c>
      <c r="F322" s="7" t="s">
        <v>743</v>
      </c>
      <c r="G322" s="7" t="s">
        <v>724</v>
      </c>
      <c r="H322" s="7" t="s">
        <v>744</v>
      </c>
      <c r="I322" s="7" t="s">
        <v>745</v>
      </c>
      <c r="J322" s="7" t="s">
        <v>739</v>
      </c>
      <c r="K322" s="7" t="s">
        <v>746</v>
      </c>
      <c r="L322" s="7" t="s">
        <v>741</v>
      </c>
      <c r="M322" s="7" t="s">
        <v>693</v>
      </c>
    </row>
    <row r="323" ht="42.75" spans="1:13">
      <c r="A323" s="6">
        <v>320</v>
      </c>
      <c r="B323" s="7" t="s">
        <v>747</v>
      </c>
      <c r="C323" s="7" t="s">
        <v>19</v>
      </c>
      <c r="D323" s="7" t="s">
        <v>748</v>
      </c>
      <c r="E323" s="7" t="s">
        <v>34</v>
      </c>
      <c r="F323" s="7" t="s">
        <v>749</v>
      </c>
      <c r="G323" s="7" t="s">
        <v>750</v>
      </c>
      <c r="H323" s="7" t="s">
        <v>751</v>
      </c>
      <c r="I323" s="7" t="s">
        <v>752</v>
      </c>
      <c r="J323" s="7" t="s">
        <v>739</v>
      </c>
      <c r="K323" s="7" t="s">
        <v>753</v>
      </c>
      <c r="L323" s="7" t="s">
        <v>754</v>
      </c>
      <c r="M323" s="7" t="s">
        <v>693</v>
      </c>
    </row>
    <row r="324" ht="42.75" spans="1:13">
      <c r="A324" s="6">
        <v>321</v>
      </c>
      <c r="B324" s="7" t="s">
        <v>747</v>
      </c>
      <c r="C324" s="7" t="s">
        <v>19</v>
      </c>
      <c r="D324" s="7" t="s">
        <v>748</v>
      </c>
      <c r="E324" s="7" t="s">
        <v>34</v>
      </c>
      <c r="F324" s="7" t="s">
        <v>749</v>
      </c>
      <c r="G324" s="7" t="s">
        <v>750</v>
      </c>
      <c r="H324" s="7" t="s">
        <v>751</v>
      </c>
      <c r="I324" s="7" t="s">
        <v>755</v>
      </c>
      <c r="J324" s="7" t="s">
        <v>756</v>
      </c>
      <c r="K324" s="7" t="s">
        <v>753</v>
      </c>
      <c r="L324" s="7" t="s">
        <v>754</v>
      </c>
      <c r="M324" s="7" t="s">
        <v>693</v>
      </c>
    </row>
    <row r="325" ht="42.75" spans="1:13">
      <c r="A325" s="6">
        <v>322</v>
      </c>
      <c r="B325" s="7" t="s">
        <v>734</v>
      </c>
      <c r="C325" s="7" t="s">
        <v>19</v>
      </c>
      <c r="D325" s="7" t="s">
        <v>748</v>
      </c>
      <c r="E325" s="7" t="s">
        <v>34</v>
      </c>
      <c r="F325" s="7" t="s">
        <v>757</v>
      </c>
      <c r="G325" s="7" t="s">
        <v>758</v>
      </c>
      <c r="H325" s="7" t="s">
        <v>759</v>
      </c>
      <c r="I325" s="7" t="s">
        <v>760</v>
      </c>
      <c r="J325" s="7" t="s">
        <v>690</v>
      </c>
      <c r="K325" s="7" t="s">
        <v>761</v>
      </c>
      <c r="L325" s="7" t="s">
        <v>754</v>
      </c>
      <c r="M325" s="7" t="s">
        <v>693</v>
      </c>
    </row>
    <row r="326" ht="42.75" spans="1:13">
      <c r="A326" s="6">
        <v>323</v>
      </c>
      <c r="B326" s="7" t="s">
        <v>694</v>
      </c>
      <c r="C326" s="7" t="s">
        <v>19</v>
      </c>
      <c r="D326" s="7" t="s">
        <v>762</v>
      </c>
      <c r="E326" s="7" t="s">
        <v>34</v>
      </c>
      <c r="F326" s="7" t="s">
        <v>763</v>
      </c>
      <c r="G326" s="7" t="s">
        <v>697</v>
      </c>
      <c r="H326" s="7" t="s">
        <v>764</v>
      </c>
      <c r="I326" s="7" t="s">
        <v>699</v>
      </c>
      <c r="J326" s="7" t="s">
        <v>765</v>
      </c>
      <c r="K326" s="7" t="s">
        <v>766</v>
      </c>
      <c r="L326" s="7" t="s">
        <v>767</v>
      </c>
      <c r="M326" s="7" t="s">
        <v>693</v>
      </c>
    </row>
  </sheetData>
  <mergeCells count="4">
    <mergeCell ref="A1:M1"/>
    <mergeCell ref="A2:D2"/>
    <mergeCell ref="G2:H2"/>
    <mergeCell ref="J2:M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2006-09-21T00:00:00Z</dcterms:created>
  <dcterms:modified xsi:type="dcterms:W3CDTF">2024-01-03T08:40:18Z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2052-11.8.2.11625</vt:lpwstr>
  </property>
</Properties>
</file>