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345"/>
  </bookViews>
  <sheets>
    <sheet name="不合格信息表" sheetId="1" r:id="rId1"/>
  </sheets>
  <definedNames>
    <definedName name="_xlnm._FilterDatabase" localSheetId="0" hidden="1">不合格信息表!$A$2:$Q$45</definedName>
  </definedNames>
  <calcPr calcId="144525"/>
</workbook>
</file>

<file path=xl/sharedStrings.xml><?xml version="1.0" encoding="utf-8"?>
<sst xmlns="http://schemas.openxmlformats.org/spreadsheetml/2006/main" count="632" uniqueCount="292">
  <si>
    <t>食品抽样检验不合格产品信息</t>
  </si>
  <si>
    <t>序号</t>
  </si>
  <si>
    <t>食品名称</t>
  </si>
  <si>
    <t>商标</t>
  </si>
  <si>
    <t>规格型号</t>
  </si>
  <si>
    <t>生产日期/批号</t>
  </si>
  <si>
    <t>被抽样单位名称</t>
  </si>
  <si>
    <t>被抽样单位地址</t>
  </si>
  <si>
    <t>标称生产单位或供货单位名称</t>
  </si>
  <si>
    <t>标称生产单位或供货单位地址</t>
  </si>
  <si>
    <t>第三方企业名称</t>
  </si>
  <si>
    <t>第三方企业地址</t>
  </si>
  <si>
    <t>第三方企业性质</t>
  </si>
  <si>
    <t>不合格项目</t>
  </si>
  <si>
    <t>标准值</t>
  </si>
  <si>
    <t>检验结果</t>
  </si>
  <si>
    <t>检验机构</t>
  </si>
  <si>
    <t>食品分类</t>
  </si>
  <si>
    <t>西芹（芹菜）</t>
  </si>
  <si>
    <t>/</t>
  </si>
  <si>
    <t>广州市从化良口卢焕枝蔬菜档</t>
  </si>
  <si>
    <t>广州市从化区良口镇良口综合市场一楼4号</t>
  </si>
  <si>
    <t>阿双蔬菜批发行</t>
  </si>
  <si>
    <t>其他</t>
  </si>
  <si>
    <t>甲拌磷</t>
  </si>
  <si>
    <t>≤0.01mg/kg</t>
  </si>
  <si>
    <t>0.21mg/kg</t>
  </si>
  <si>
    <t>广东省食品工业研究所有限公司（广东省质量监督食品检验站）</t>
  </si>
  <si>
    <t>食用农产品</t>
  </si>
  <si>
    <t>享正果包装饮用水</t>
  </si>
  <si>
    <t>18升/桶</t>
  </si>
  <si>
    <t>2022/05/20</t>
  </si>
  <si>
    <t>广州市增城深怡桶装水店</t>
  </si>
  <si>
    <t>广州市增城区石滩镇立新东路57号汇商新城2栋首层124号</t>
  </si>
  <si>
    <t>广州乡泉饮料有限公司</t>
  </si>
  <si>
    <t>广州市增城区正果镇浪拔村尹彭赖路23号101</t>
  </si>
  <si>
    <t>铜绿假单胞菌</t>
  </si>
  <si>
    <t>n=5
c=0
m=0
CFU/250mL</t>
  </si>
  <si>
    <t>①3
②0
③0
④0
⑤0
CFU/250mL</t>
  </si>
  <si>
    <t>广东省科学院生物与医学工程研究所</t>
  </si>
  <si>
    <t>饮料</t>
  </si>
  <si>
    <t>花蟹</t>
  </si>
  <si>
    <t>广州市从化太平亿鑫海鲜店</t>
  </si>
  <si>
    <t>广州市从化区太平镇新平一街33号</t>
  </si>
  <si>
    <t>广州市荔湾区新风港水产市场</t>
  </si>
  <si>
    <t>镉（以 Cd 计）</t>
  </si>
  <si>
    <t>≤0.5mg/kg</t>
  </si>
  <si>
    <t>0.78mg/kg</t>
  </si>
  <si>
    <t>裹衣花生（鱼皮花生）</t>
  </si>
  <si>
    <t>老逗坊+图形</t>
  </si>
  <si>
    <t>散装</t>
  </si>
  <si>
    <t>广州市海珠区南石头旺盛经营部</t>
  </si>
  <si>
    <t>广州市海珠区南泰路168号南泰食品批发中心自编第E99、E101号</t>
  </si>
  <si>
    <t>河北省武强县利民食品有限公司</t>
  </si>
  <si>
    <t>河北省衡水市武强县工业区</t>
  </si>
  <si>
    <t>过氧化值（以脂肪计）</t>
  </si>
  <si>
    <t>≤0.50g/100g</t>
  </si>
  <si>
    <t>0.92g/100g</t>
  </si>
  <si>
    <t>华测检测认证集团股份有限公司</t>
  </si>
  <si>
    <t>炒货食品及坚果制品</t>
  </si>
  <si>
    <t>甘薯</t>
  </si>
  <si>
    <t>广州市从化区鳌头惠咚乐超市</t>
  </si>
  <si>
    <t>广州市从化区鳌头镇前进中路97号-99号首层</t>
  </si>
  <si>
    <t>花都蔬菜批发市场D002档</t>
  </si>
  <si>
    <t>0.69mg/kg</t>
  </si>
  <si>
    <t>香麻白斋肠</t>
  </si>
  <si>
    <t>散装称重</t>
  </si>
  <si>
    <t>广州市白云区同和同福家宴酒楼</t>
  </si>
  <si>
    <t>广州市白云区同泰路1479号A1号*</t>
  </si>
  <si>
    <t>菌落总数</t>
  </si>
  <si>
    <t xml:space="preserve"> 满意：＜10000
可接受：10000～＜100000
不合格：≥100000
CFU/g</t>
  </si>
  <si>
    <t>420000CFU/g</t>
  </si>
  <si>
    <t>广州市食品检验所</t>
  </si>
  <si>
    <t>餐饮食品</t>
  </si>
  <si>
    <t>芒果</t>
  </si>
  <si>
    <t>广州市黄埔区富标水果档</t>
  </si>
  <si>
    <t>广州市黄埔区新龙镇兴龙路泓澈市场A区K14档</t>
  </si>
  <si>
    <t>增城光明水果批发市场</t>
  </si>
  <si>
    <t>其他（供货商）</t>
  </si>
  <si>
    <t>噻虫胺</t>
  </si>
  <si>
    <t>≤0.04mg/kg</t>
  </si>
  <si>
    <t>0.23mg/kg</t>
  </si>
  <si>
    <t>广东省科学院测试分析研究所（中国广州分析测试中心）</t>
  </si>
  <si>
    <t>粿条（湿米粉）</t>
  </si>
  <si>
    <t>广州市白云区松洲王伟江熟食店</t>
  </si>
  <si>
    <t>广州市白云区沙凤村沙贝南街1号首层凤综合市场B区熟食07</t>
  </si>
  <si>
    <t>佛山浩美泰食品有限公司</t>
  </si>
  <si>
    <t>广东省佛山市南海区桂城街道夏东大道二洲2号综合楼1座首层自编之二</t>
  </si>
  <si>
    <t>广州市白云区三元里承陆特产店</t>
  </si>
  <si>
    <t>委托</t>
  </si>
  <si>
    <t>脱氢乙酸及其钠盐（以脱氢乙酸计）</t>
  </si>
  <si>
    <t>不得使用</t>
  </si>
  <si>
    <t>0.0871g/kg</t>
  </si>
  <si>
    <t>广州检验检测认证集团有限公司</t>
  </si>
  <si>
    <t>粮食加工品</t>
  </si>
  <si>
    <t>马贝</t>
  </si>
  <si>
    <t>广州市南沙区小娜海鲜档</t>
  </si>
  <si>
    <t>广州市南沙区万顷沙镇十四涌下涌水产品交易中心D12号</t>
  </si>
  <si>
    <t>黄沙水产市场</t>
  </si>
  <si>
    <t>广州市荔湾区黄沙水产市场</t>
  </si>
  <si>
    <t>氟苯尼考</t>
  </si>
  <si>
    <t>≤100μg/kg</t>
  </si>
  <si>
    <t>5650μg/kg</t>
  </si>
  <si>
    <t>湛子山泉包装饮用水（饮用天然泉水）</t>
  </si>
  <si>
    <t>图形商标</t>
  </si>
  <si>
    <t>16.8升/桶</t>
  </si>
  <si>
    <t>2022/04/14</t>
  </si>
  <si>
    <t>广州市增城盛高商店</t>
  </si>
  <si>
    <t>广州市增城区新塘港口二马路2号</t>
  </si>
  <si>
    <t>广州市南樵食品饮料有限公司</t>
  </si>
  <si>
    <t>广州市增城永宁街宁西南香街20号</t>
  </si>
  <si>
    <t>n=5
c=0
m=0
CFU/250 mL</t>
  </si>
  <si>
    <t>①0
②2
③9
④2
⑤35
CFU/250 mL</t>
  </si>
  <si>
    <t>广州质量监督检测研究院</t>
  </si>
  <si>
    <t>香蕉</t>
  </si>
  <si>
    <t>广州市海珠区海佳便利店</t>
  </si>
  <si>
    <t>广州市海珠区江燕路146-152号首层自编21号</t>
  </si>
  <si>
    <t>刘旭辉</t>
  </si>
  <si>
    <t>广州市江南果菜批发市场三马路二十一档</t>
  </si>
  <si>
    <t>供应商</t>
  </si>
  <si>
    <t>吡虫啉</t>
  </si>
  <si>
    <t>≤0.05mg/kg</t>
  </si>
  <si>
    <t>0.0685mg/kg</t>
  </si>
  <si>
    <t>茄子</t>
  </si>
  <si>
    <t>广州市花都区狮岭斌仔蔬菜档</t>
  </si>
  <si>
    <t>广州市花都区狮岭镇芙蓉农贸综合市场二期66号（C）*</t>
  </si>
  <si>
    <t>广州市花都区狮岭树才蔬菜店</t>
  </si>
  <si>
    <t>广州市花都区狮岭镇新民芙蓉第二市场内B8号</t>
  </si>
  <si>
    <t>克百威</t>
  </si>
  <si>
    <t>≤0.02mg/kg</t>
  </si>
  <si>
    <t>水煮鸡蛋</t>
  </si>
  <si>
    <t>1.65kg（30枚）/盒</t>
  </si>
  <si>
    <t>广州泽轩贸易有限公司</t>
  </si>
  <si>
    <t>广州市白云区江高镇南岗元东路1号A栋2,3楼</t>
  </si>
  <si>
    <t>广州市白云区江高镇南岗元东路1号</t>
  </si>
  <si>
    <t>n=5
c=2
m=10000
M=100000
CFU/g</t>
  </si>
  <si>
    <t>①62000
②4600
③320
④170
⑤260000
CFU/g</t>
  </si>
  <si>
    <t>蛋制品</t>
  </si>
  <si>
    <t>手工面</t>
  </si>
  <si>
    <t>广州市花都区新雅大众鲜面店</t>
  </si>
  <si>
    <t>广州市花都区新雅街廊海中路8号雅瑶综合市场面粉行20档</t>
  </si>
  <si>
    <t>广州市花都区新雅大众鲜面店（自制）</t>
  </si>
  <si>
    <t>不得使用g/kg</t>
  </si>
  <si>
    <t>0.0336g/kg</t>
  </si>
  <si>
    <t>泥鳅（淡水鱼）</t>
  </si>
  <si>
    <t>广州市海珠区覃其汗水产档</t>
  </si>
  <si>
    <t>广州市海珠区宝岗路松漱前38-39号首层兴龙农贸（肉菜）市场第53、54档</t>
  </si>
  <si>
    <t>盛泰水产</t>
  </si>
  <si>
    <t>荔湾区黄沙大道黄沙水产东门（黄沙地铁站F口步行400米）</t>
  </si>
  <si>
    <t>恩诺沙星（恩诺沙星与环丙沙星之和）</t>
  </si>
  <si>
    <t>932μg/kg</t>
  </si>
  <si>
    <t>腰果仁（坚果与籽类食品）</t>
  </si>
  <si>
    <t>550克/罐</t>
  </si>
  <si>
    <t>广州市广百新一城广场商贸有限公司</t>
  </si>
  <si>
    <t>广州市花都区新华街龙珠路41号</t>
  </si>
  <si>
    <t>广州市果王食品实业有限公司</t>
  </si>
  <si>
    <t>广州市番禺区大石街植村工业二路16号</t>
  </si>
  <si>
    <t>酸价（以脂肪计）（KOH）</t>
  </si>
  <si>
    <t>≤3mg/g</t>
  </si>
  <si>
    <t>8.6mg/g</t>
  </si>
  <si>
    <t>国家轻工业食品质量监督检测广州站</t>
  </si>
  <si>
    <t>本地生姜</t>
  </si>
  <si>
    <t>广州市从化温泉东旺生活超市</t>
  </si>
  <si>
    <t>广州市从化区温泉镇福泉大街5号首层</t>
  </si>
  <si>
    <t>广州市从化区七星市场</t>
  </si>
  <si>
    <t>铅（以 Pb 计）</t>
  </si>
  <si>
    <t>≤0.1mg/kg</t>
  </si>
  <si>
    <t>0.694mg/kg</t>
  </si>
  <si>
    <t>三文鱼腩刺身</t>
  </si>
  <si>
    <t>广州市大喜迎餐饮有限公司</t>
  </si>
  <si>
    <t>广州市南沙区大岗镇潭灵大道东13号二层</t>
  </si>
  <si>
    <t>大肠菌群</t>
  </si>
  <si>
    <t>n=5
c=2
m=10
M=100
CFU/g</t>
  </si>
  <si>
    <t>①360
②610
③360
④250
⑤570
CFU/g</t>
  </si>
  <si>
    <t>夏橙</t>
  </si>
  <si>
    <t>联苯菊酯</t>
  </si>
  <si>
    <t>0.079mg/kg</t>
  </si>
  <si>
    <t>光鸡</t>
  </si>
  <si>
    <t>广州市越秀区东山福利院怡康苑食堂</t>
  </si>
  <si>
    <t>广州市黄埔区长岭街黄麻路885号怡康苑</t>
  </si>
  <si>
    <t>广州蔬绿买菜蔬菜配送有限公司</t>
  </si>
  <si>
    <t>广州市天河区</t>
  </si>
  <si>
    <t>供货商</t>
  </si>
  <si>
    <t>五氯酚酸钠（以五氯酚计）</t>
  </si>
  <si>
    <t>不得检出</t>
  </si>
  <si>
    <t>34μg/kg</t>
  </si>
  <si>
    <t>自消毒餐饮具（碗）</t>
  </si>
  <si>
    <t>广州市天河区兴华海记汕头牛肉店</t>
  </si>
  <si>
    <t>广州市天河区粤垦路545号</t>
  </si>
  <si>
    <t>阴离子合成洗涤剂（以十二烷基苯磺酸钠计）</t>
  </si>
  <si>
    <r>
      <rPr>
        <sz val="10"/>
        <rFont val="宋体"/>
        <charset val="134"/>
      </rPr>
      <t>0.021mg/100cm</t>
    </r>
    <r>
      <rPr>
        <vertAlign val="superscript"/>
        <sz val="10"/>
        <rFont val="宋体"/>
        <charset val="134"/>
      </rPr>
      <t>2</t>
    </r>
  </si>
  <si>
    <t>餐饮具</t>
  </si>
  <si>
    <t>牛蛙</t>
  </si>
  <si>
    <t>广州市荔湾区黄沙水产批发市场</t>
  </si>
  <si>
    <t>恩诺沙星</t>
  </si>
  <si>
    <t>159μg/kg</t>
  </si>
  <si>
    <t>双魚山饮用天然净水</t>
  </si>
  <si>
    <t>广州市震丰山泉水有限公司</t>
  </si>
  <si>
    <t>广州市增城小楼镇黄村坳头社上哇</t>
  </si>
  <si>
    <t>①16
②11
③20
④17
⑤10
CFU/250mL</t>
  </si>
  <si>
    <t>姜</t>
  </si>
  <si>
    <t>广州市从化鳌头通记蔬菜店</t>
  </si>
  <si>
    <t>广州市从化区鳌头镇龙城一街2号101铺</t>
  </si>
  <si>
    <t>沙田土特产批发市场</t>
  </si>
  <si>
    <t>清远市清城区102乡道东50米</t>
  </si>
  <si>
    <t>噻虫嗪</t>
  </si>
  <si>
    <t>≤0.3mg/kg</t>
  </si>
  <si>
    <t>1.3mg/kg</t>
  </si>
  <si>
    <t>广东省食品工业研究所有限公司(广东省质量监督食品检验站)</t>
  </si>
  <si>
    <t>≤0.2mg/kg</t>
  </si>
  <si>
    <t>1.0mg/kg</t>
  </si>
  <si>
    <t>0.170mg/kg</t>
  </si>
  <si>
    <t>咸干味花生</t>
  </si>
  <si>
    <t>350克/包</t>
  </si>
  <si>
    <t>2022/03/06</t>
  </si>
  <si>
    <t>广州市南沙区东涌好都蕙杂货店</t>
  </si>
  <si>
    <t>广州市南沙区东涌镇太南路自编九巷横四街1号101</t>
  </si>
  <si>
    <t>惠州市惠阳区盛兴源食品有限公司</t>
  </si>
  <si>
    <t>惠州市惠阳区新圩镇红田村</t>
  </si>
  <si>
    <t>0.50g/100g</t>
  </si>
  <si>
    <t>0.62g/100g</t>
  </si>
  <si>
    <t>妃子笑（荔枝）</t>
  </si>
  <si>
    <t>广州市南沙区詹俊碧水果店</t>
  </si>
  <si>
    <t>广州市南沙区南沙街江南路131号A地块自编18号</t>
  </si>
  <si>
    <t>兰姐水果店</t>
  </si>
  <si>
    <t>广州市番禺区清河水果批发市场G区70档</t>
  </si>
  <si>
    <t>氯氟氰菊酯和高效氯氟氰菊酯</t>
  </si>
  <si>
    <t>0.16mg/kg</t>
  </si>
  <si>
    <t>2022/04/28</t>
  </si>
  <si>
    <t>广州市增城南泉正意水店</t>
  </si>
  <si>
    <t>广州市增城区荔城街山塘街14号</t>
  </si>
  <si>
    <t>①0
②0
③0
④130
⑤150
CFU/250 mL</t>
  </si>
  <si>
    <t>豇豆</t>
  </si>
  <si>
    <t>广州市从化太平文文蔬菜档</t>
  </si>
  <si>
    <t>广州市从化区太平镇平中大道98号自编G11、G12号档</t>
  </si>
  <si>
    <t>诺记蔬菜</t>
  </si>
  <si>
    <t>广州市从化区太平新市场C8/C9</t>
  </si>
  <si>
    <t>灭蝇胺</t>
  </si>
  <si>
    <t>1.4mg/kg</t>
  </si>
  <si>
    <t>磷脂（大豆）</t>
  </si>
  <si>
    <t>TIMPOL</t>
  </si>
  <si>
    <t>20kg/桶</t>
  </si>
  <si>
    <t>广州添宝生物科技有限公司</t>
  </si>
  <si>
    <t>广州市萝岗区云埔三路19号自编1栋1楼西面</t>
  </si>
  <si>
    <t>丙酮不溶物</t>
  </si>
  <si>
    <t>≥60%</t>
  </si>
  <si>
    <t>食品添加剂</t>
  </si>
  <si>
    <t>广州市海珠区陈记水产店</t>
  </si>
  <si>
    <t>广州市海珠区南村路109-115号首层江宝肉菜市场河鲜1号档</t>
  </si>
  <si>
    <t>黄沙水产交易市场湘江水（海）产</t>
  </si>
  <si>
    <t>广州市荔湾区丛桂路21号东区12档</t>
  </si>
  <si>
    <t>297μg/kg</t>
  </si>
  <si>
    <t>饺子皮</t>
  </si>
  <si>
    <t>0.0356g/kg</t>
  </si>
  <si>
    <t>韭菜</t>
  </si>
  <si>
    <t>广州市从化区太平永坚青菜档</t>
  </si>
  <si>
    <t>广州市从化区太平镇平中大道98号自编E5、E6、E7、E8</t>
  </si>
  <si>
    <t>广州市白云区太和谢家庄市场</t>
  </si>
  <si>
    <t>腐霉利</t>
  </si>
  <si>
    <t>0.96mg/kg</t>
  </si>
  <si>
    <t>长豆角</t>
  </si>
  <si>
    <t>广州市天河区兴华希言蔬菜档</t>
  </si>
  <si>
    <t>广州市天河区燕塘农贸市场蔬菜档53-54</t>
  </si>
  <si>
    <t>裕天润蔬菜行</t>
  </si>
  <si>
    <t>谷裕市场直销区7-8档</t>
  </si>
  <si>
    <t>倍硫磷</t>
  </si>
  <si>
    <t>0.27mg/kg</t>
  </si>
  <si>
    <t>广州海关技术中心</t>
  </si>
  <si>
    <t>三唑磷</t>
  </si>
  <si>
    <t>0.18mg/kg</t>
  </si>
  <si>
    <t>三文鱼肉刺身</t>
  </si>
  <si>
    <t>①140
②120
③170
④58
⑤30
CFU/g</t>
  </si>
  <si>
    <t>香菜</t>
  </si>
  <si>
    <t>广州市南沙区杨珍会菜档</t>
  </si>
  <si>
    <t>广州市南沙区南沙金岭北路324号之1自编A01-E37板头综合市场自编D85、D86号</t>
  </si>
  <si>
    <t>清河市场</t>
  </si>
  <si>
    <t>广州市番禺区清河市场I区295号档</t>
  </si>
  <si>
    <t>1.42mg/kg</t>
  </si>
  <si>
    <t>生姜</t>
  </si>
  <si>
    <t>2.91mg/kg</t>
  </si>
  <si>
    <t>0.71mg/kg</t>
  </si>
  <si>
    <t>斋肠</t>
  </si>
  <si>
    <t>广州市南沙区东涌小泉居饮食店</t>
  </si>
  <si>
    <t>广州市南沙区东涌镇东兴一路35号108</t>
  </si>
  <si>
    <t>5200000CFU/g</t>
  </si>
  <si>
    <t>大肠埃希氏菌</t>
  </si>
  <si>
    <t>满意：＜20
可接受：20～100
不合格：＞100
CFU/g</t>
  </si>
  <si>
    <t>490CFU/g</t>
  </si>
  <si>
    <t>自消毒餐饮具（碗、碟）</t>
  </si>
  <si>
    <t>广州市华侨外国语学校（广州市华侨小学）</t>
  </si>
  <si>
    <t>广州市越秀区华侨新村友爱路1号之一</t>
  </si>
  <si>
    <r>
      <rPr>
        <sz val="10"/>
        <rFont val="宋体"/>
        <charset val="134"/>
      </rPr>
      <t>1、碗：0.082mg/100cm</t>
    </r>
    <r>
      <rPr>
        <vertAlign val="superscript"/>
        <sz val="10"/>
        <rFont val="宋体"/>
        <charset val="134"/>
      </rPr>
      <t xml:space="preserve">2
</t>
    </r>
    <r>
      <rPr>
        <sz val="10"/>
        <rFont val="宋体"/>
        <charset val="134"/>
      </rPr>
      <t>2、碟：0.19mg/100cm</t>
    </r>
    <r>
      <rPr>
        <vertAlign val="superscript"/>
        <sz val="10"/>
        <rFont val="宋体"/>
        <charset val="134"/>
      </rPr>
      <t>2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</si>
</sst>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name val="Calibri"/>
      <charset val="0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1"/>
      <color theme="1"/>
      <name val="Tahoma"/>
      <charset val="134"/>
    </font>
    <font>
      <vertAlign val="superscript"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5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1" fillId="0" borderId="0">
      <alignment vertical="center"/>
    </xf>
    <xf numFmtId="0" fontId="8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17" fillId="9" borderId="7" applyNumberFormat="0" applyAlignment="0" applyProtection="0">
      <alignment vertical="center"/>
    </xf>
    <xf numFmtId="0" fontId="15" fillId="8" borderId="8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1" fillId="0" borderId="0">
      <alignment vertical="center"/>
    </xf>
    <xf numFmtId="0" fontId="26" fillId="0" borderId="12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0" borderId="0"/>
    <xf numFmtId="0" fontId="8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0" fillId="0" borderId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30" fillId="0" borderId="0">
      <alignment vertical="center"/>
    </xf>
    <xf numFmtId="0" fontId="11" fillId="0" borderId="0"/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9" fillId="0" borderId="0"/>
    <xf numFmtId="0" fontId="0" fillId="0" borderId="0">
      <alignment vertical="center"/>
    </xf>
    <xf numFmtId="0" fontId="31" fillId="0" borderId="0"/>
    <xf numFmtId="0" fontId="1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59" applyNumberFormat="1" applyFont="1" applyFill="1" applyBorder="1" applyAlignment="1">
      <alignment horizontal="center" vertical="center" wrapText="1"/>
    </xf>
    <xf numFmtId="49" fontId="3" fillId="0" borderId="2" xfId="34" applyNumberFormat="1" applyFont="1" applyFill="1" applyBorder="1" applyAlignment="1">
      <alignment horizontal="center" vertical="center" wrapText="1"/>
    </xf>
    <xf numFmtId="14" fontId="3" fillId="0" borderId="2" xfId="34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59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59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59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34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2" fillId="0" borderId="2" xfId="34" applyNumberFormat="1" applyFont="1" applyFill="1" applyBorder="1" applyAlignment="1">
      <alignment horizontal="center" vertical="center" wrapText="1"/>
    </xf>
    <xf numFmtId="49" fontId="3" fillId="0" borderId="2" xfId="66" applyNumberFormat="1" applyFont="1" applyFill="1" applyBorder="1" applyAlignment="1">
      <alignment horizontal="center" vertical="center" wrapText="1"/>
    </xf>
    <xf numFmtId="49" fontId="1" fillId="0" borderId="2" xfId="34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5" fillId="0" borderId="2" xfId="34" applyNumberFormat="1" applyFont="1" applyFill="1" applyBorder="1" applyAlignment="1">
      <alignment horizontal="center" vertical="center" wrapText="1"/>
    </xf>
    <xf numFmtId="0" fontId="1" fillId="0" borderId="2" xfId="3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2" xfId="66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62" applyNumberFormat="1" applyFont="1" applyFill="1" applyBorder="1" applyAlignment="1">
      <alignment horizontal="center" vertical="center" wrapText="1"/>
    </xf>
  </cellXfs>
  <cellStyles count="81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常规_ 承检机构X2016年1月合格_2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20150127-2月公布表格（汇总）" xfId="34"/>
    <cellStyle name="汇总" xfId="35" builtinId="25"/>
    <cellStyle name="好" xfId="36" builtinId="26"/>
    <cellStyle name="常规 16" xfId="37"/>
    <cellStyle name="常规 108 2" xfId="38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11" xfId="58"/>
    <cellStyle name="常规 2" xfId="59"/>
    <cellStyle name="常规 3" xfId="60"/>
    <cellStyle name="常规 3 3 2" xfId="61"/>
    <cellStyle name="常规 4" xfId="62"/>
    <cellStyle name="常规_Sheet1" xfId="63"/>
    <cellStyle name="常规_ 承检机构X2016年X月不合格_6" xfId="64"/>
    <cellStyle name="常规_Sheet1_3" xfId="65"/>
    <cellStyle name="常规 5" xfId="66"/>
    <cellStyle name="常规 4 3" xfId="67"/>
    <cellStyle name="常规 2 5" xfId="68"/>
    <cellStyle name="常规 14" xfId="69"/>
    <cellStyle name="常规_日常食品、农产品、寿司" xfId="70"/>
    <cellStyle name="常规_农产品" xfId="71"/>
    <cellStyle name="常规_Sheet1_10" xfId="72"/>
    <cellStyle name="常规_总表" xfId="73"/>
    <cellStyle name="常规 2 3" xfId="74"/>
    <cellStyle name="常规 17" xfId="75"/>
    <cellStyle name="常规_20150127-2月公布表格（汇总） 2" xfId="76"/>
    <cellStyle name="常规 43" xfId="77"/>
    <cellStyle name="常规 18" xfId="78"/>
    <cellStyle name="常规 45" xfId="79"/>
    <cellStyle name="常规 2 4" xfId="80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45"/>
  <sheetViews>
    <sheetView tabSelected="1" zoomScale="80" zoomScaleNormal="80" workbookViewId="0">
      <selection activeCell="B3" sqref="B3"/>
    </sheetView>
  </sheetViews>
  <sheetFormatPr defaultColWidth="9" defaultRowHeight="12"/>
  <cols>
    <col min="1" max="1" width="4.66666666666667" style="2" customWidth="1"/>
    <col min="2" max="2" width="9.88333333333333" style="2" customWidth="1"/>
    <col min="3" max="3" width="8.33333333333333" style="2" customWidth="1"/>
    <col min="4" max="4" width="9" style="2" customWidth="1"/>
    <col min="5" max="5" width="18.4333333333333" style="4" customWidth="1"/>
    <col min="6" max="12" width="18.1166666666667" style="2" customWidth="1"/>
    <col min="13" max="14" width="15.6333333333333" style="2" customWidth="1"/>
    <col min="15" max="15" width="17.1916666666667" style="2" customWidth="1"/>
    <col min="16" max="16" width="10.6333333333333" style="2" customWidth="1"/>
    <col min="17" max="17" width="10.15" style="2" customWidth="1"/>
    <col min="18" max="16384" width="9" style="2"/>
  </cols>
  <sheetData>
    <row r="1" spans="1:17">
      <c r="A1" s="5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24" spans="1:16380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  <c r="I2" s="10" t="s">
        <v>9</v>
      </c>
      <c r="J2" s="29" t="s">
        <v>10</v>
      </c>
      <c r="K2" s="29" t="s">
        <v>11</v>
      </c>
      <c r="L2" s="29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</row>
    <row r="3" s="2" customFormat="1" ht="60" spans="1:17">
      <c r="A3" s="11">
        <f>COUNT($A$1:A2)+1</f>
        <v>1</v>
      </c>
      <c r="B3" s="12" t="s">
        <v>18</v>
      </c>
      <c r="C3" s="12" t="s">
        <v>19</v>
      </c>
      <c r="D3" s="12" t="s">
        <v>19</v>
      </c>
      <c r="E3" s="12" t="s">
        <v>19</v>
      </c>
      <c r="F3" s="12" t="s">
        <v>20</v>
      </c>
      <c r="G3" s="12" t="s">
        <v>21</v>
      </c>
      <c r="H3" s="12" t="s">
        <v>19</v>
      </c>
      <c r="I3" s="12" t="s">
        <v>19</v>
      </c>
      <c r="J3" s="22" t="s">
        <v>22</v>
      </c>
      <c r="K3" s="22" t="s">
        <v>19</v>
      </c>
      <c r="L3" s="12" t="s">
        <v>23</v>
      </c>
      <c r="M3" s="30" t="s">
        <v>24</v>
      </c>
      <c r="N3" s="30" t="s">
        <v>25</v>
      </c>
      <c r="O3" s="30" t="s">
        <v>26</v>
      </c>
      <c r="P3" s="13" t="s">
        <v>27</v>
      </c>
      <c r="Q3" s="41" t="s">
        <v>28</v>
      </c>
    </row>
    <row r="4" s="2" customFormat="1" ht="72" spans="1:17">
      <c r="A4" s="11">
        <f>COUNT($A$1:A3)+1</f>
        <v>2</v>
      </c>
      <c r="B4" s="13" t="s">
        <v>29</v>
      </c>
      <c r="C4" s="13" t="s">
        <v>19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3" t="s">
        <v>35</v>
      </c>
      <c r="J4" s="13" t="s">
        <v>19</v>
      </c>
      <c r="K4" s="13" t="s">
        <v>19</v>
      </c>
      <c r="L4" s="13" t="s">
        <v>19</v>
      </c>
      <c r="M4" s="13" t="s">
        <v>36</v>
      </c>
      <c r="N4" s="13" t="s">
        <v>37</v>
      </c>
      <c r="O4" s="13" t="s">
        <v>38</v>
      </c>
      <c r="P4" s="31" t="s">
        <v>39</v>
      </c>
      <c r="Q4" s="13" t="s">
        <v>40</v>
      </c>
    </row>
    <row r="5" ht="60" spans="1:17">
      <c r="A5" s="11">
        <f>COUNT($A$1:A4)+1</f>
        <v>3</v>
      </c>
      <c r="B5" s="12" t="s">
        <v>41</v>
      </c>
      <c r="C5" s="12" t="s">
        <v>19</v>
      </c>
      <c r="D5" s="12" t="s">
        <v>19</v>
      </c>
      <c r="E5" s="12" t="s">
        <v>19</v>
      </c>
      <c r="F5" s="12" t="s">
        <v>42</v>
      </c>
      <c r="G5" s="12" t="s">
        <v>43</v>
      </c>
      <c r="H5" s="12" t="s">
        <v>19</v>
      </c>
      <c r="I5" s="12" t="s">
        <v>19</v>
      </c>
      <c r="J5" s="22" t="s">
        <v>44</v>
      </c>
      <c r="K5" s="22" t="s">
        <v>19</v>
      </c>
      <c r="L5" s="12" t="s">
        <v>23</v>
      </c>
      <c r="M5" s="30" t="s">
        <v>45</v>
      </c>
      <c r="N5" s="30" t="s">
        <v>46</v>
      </c>
      <c r="O5" s="30" t="s">
        <v>47</v>
      </c>
      <c r="P5" s="13" t="s">
        <v>27</v>
      </c>
      <c r="Q5" s="41" t="s">
        <v>28</v>
      </c>
    </row>
    <row r="6" s="2" customFormat="1" ht="36" spans="1:17">
      <c r="A6" s="11">
        <f>COUNT($A$1:A5)+1</f>
        <v>4</v>
      </c>
      <c r="B6" s="11" t="s">
        <v>48</v>
      </c>
      <c r="C6" s="11" t="s">
        <v>49</v>
      </c>
      <c r="D6" s="11" t="s">
        <v>50</v>
      </c>
      <c r="E6" s="14">
        <v>44598</v>
      </c>
      <c r="F6" s="11" t="s">
        <v>51</v>
      </c>
      <c r="G6" s="11" t="s">
        <v>52</v>
      </c>
      <c r="H6" s="11" t="s">
        <v>53</v>
      </c>
      <c r="I6" s="11" t="s">
        <v>54</v>
      </c>
      <c r="J6" s="11" t="s">
        <v>19</v>
      </c>
      <c r="K6" s="11" t="s">
        <v>19</v>
      </c>
      <c r="L6" s="11" t="s">
        <v>19</v>
      </c>
      <c r="M6" s="11" t="s">
        <v>55</v>
      </c>
      <c r="N6" s="11" t="s">
        <v>56</v>
      </c>
      <c r="O6" s="32" t="s">
        <v>57</v>
      </c>
      <c r="P6" s="33" t="s">
        <v>58</v>
      </c>
      <c r="Q6" s="11" t="s">
        <v>59</v>
      </c>
    </row>
    <row r="7" ht="60" spans="1:17">
      <c r="A7" s="11">
        <f>COUNT($A$1:A6)+1</f>
        <v>5</v>
      </c>
      <c r="B7" s="12" t="s">
        <v>60</v>
      </c>
      <c r="C7" s="12" t="s">
        <v>19</v>
      </c>
      <c r="D7" s="12" t="s">
        <v>19</v>
      </c>
      <c r="E7" s="12" t="s">
        <v>19</v>
      </c>
      <c r="F7" s="12" t="s">
        <v>61</v>
      </c>
      <c r="G7" s="12" t="s">
        <v>62</v>
      </c>
      <c r="H7" s="12" t="s">
        <v>19</v>
      </c>
      <c r="I7" s="12" t="s">
        <v>19</v>
      </c>
      <c r="J7" s="22" t="s">
        <v>19</v>
      </c>
      <c r="K7" s="22" t="s">
        <v>63</v>
      </c>
      <c r="L7" s="12" t="s">
        <v>23</v>
      </c>
      <c r="M7" s="30" t="s">
        <v>24</v>
      </c>
      <c r="N7" s="30" t="s">
        <v>25</v>
      </c>
      <c r="O7" s="30" t="s">
        <v>64</v>
      </c>
      <c r="P7" s="13" t="s">
        <v>27</v>
      </c>
      <c r="Q7" s="41" t="s">
        <v>28</v>
      </c>
    </row>
    <row r="8" s="2" customFormat="1" ht="60" spans="1:17">
      <c r="A8" s="11">
        <f>COUNT($A$1:A7)+1</f>
        <v>6</v>
      </c>
      <c r="B8" s="12" t="s">
        <v>65</v>
      </c>
      <c r="C8" s="12" t="s">
        <v>19</v>
      </c>
      <c r="D8" s="12" t="s">
        <v>66</v>
      </c>
      <c r="E8" s="12" t="s">
        <v>19</v>
      </c>
      <c r="F8" s="12" t="s">
        <v>67</v>
      </c>
      <c r="G8" s="12" t="s">
        <v>68</v>
      </c>
      <c r="H8" s="12" t="s">
        <v>67</v>
      </c>
      <c r="I8" s="12" t="s">
        <v>68</v>
      </c>
      <c r="J8" s="12" t="s">
        <v>19</v>
      </c>
      <c r="K8" s="12" t="s">
        <v>19</v>
      </c>
      <c r="L8" s="12" t="s">
        <v>19</v>
      </c>
      <c r="M8" s="13" t="s">
        <v>69</v>
      </c>
      <c r="N8" s="34" t="s">
        <v>70</v>
      </c>
      <c r="O8" s="34" t="s">
        <v>71</v>
      </c>
      <c r="P8" s="13" t="s">
        <v>72</v>
      </c>
      <c r="Q8" s="12" t="s">
        <v>73</v>
      </c>
    </row>
    <row r="9" s="2" customFormat="1" ht="60" spans="1:17">
      <c r="A9" s="11">
        <f>COUNT($A$1:A8)+1</f>
        <v>7</v>
      </c>
      <c r="B9" s="11" t="s">
        <v>74</v>
      </c>
      <c r="C9" s="11" t="s">
        <v>19</v>
      </c>
      <c r="D9" s="11" t="s">
        <v>50</v>
      </c>
      <c r="E9" s="12" t="s">
        <v>19</v>
      </c>
      <c r="F9" s="11" t="s">
        <v>75</v>
      </c>
      <c r="G9" s="11" t="s">
        <v>76</v>
      </c>
      <c r="H9" s="11" t="s">
        <v>19</v>
      </c>
      <c r="I9" s="11" t="s">
        <v>19</v>
      </c>
      <c r="J9" s="11" t="s">
        <v>19</v>
      </c>
      <c r="K9" s="11" t="s">
        <v>77</v>
      </c>
      <c r="L9" s="12" t="s">
        <v>78</v>
      </c>
      <c r="M9" s="11" t="s">
        <v>79</v>
      </c>
      <c r="N9" s="13" t="s">
        <v>80</v>
      </c>
      <c r="O9" s="13" t="s">
        <v>81</v>
      </c>
      <c r="P9" s="13" t="s">
        <v>82</v>
      </c>
      <c r="Q9" s="11" t="s">
        <v>28</v>
      </c>
    </row>
    <row r="10" s="2" customFormat="1" ht="36" spans="1:17">
      <c r="A10" s="11">
        <f>COUNT($A$1:A9)+1</f>
        <v>8</v>
      </c>
      <c r="B10" s="11" t="s">
        <v>83</v>
      </c>
      <c r="C10" s="11" t="s">
        <v>19</v>
      </c>
      <c r="D10" s="11" t="s">
        <v>66</v>
      </c>
      <c r="E10" s="15">
        <v>44706</v>
      </c>
      <c r="F10" s="11" t="s">
        <v>84</v>
      </c>
      <c r="G10" s="11" t="s">
        <v>85</v>
      </c>
      <c r="H10" s="11" t="s">
        <v>86</v>
      </c>
      <c r="I10" s="11" t="s">
        <v>87</v>
      </c>
      <c r="J10" s="11" t="s">
        <v>88</v>
      </c>
      <c r="K10" s="11" t="s">
        <v>19</v>
      </c>
      <c r="L10" s="11" t="s">
        <v>89</v>
      </c>
      <c r="M10" s="11" t="s">
        <v>90</v>
      </c>
      <c r="N10" s="11" t="s">
        <v>91</v>
      </c>
      <c r="O10" s="11" t="s">
        <v>92</v>
      </c>
      <c r="P10" s="13" t="s">
        <v>93</v>
      </c>
      <c r="Q10" s="11" t="s">
        <v>94</v>
      </c>
    </row>
    <row r="11" s="2" customFormat="1" ht="36" spans="1:17">
      <c r="A11" s="11">
        <f>COUNT($A$1:A10)+1</f>
        <v>9</v>
      </c>
      <c r="B11" s="16" t="s">
        <v>95</v>
      </c>
      <c r="C11" s="11" t="s">
        <v>19</v>
      </c>
      <c r="D11" s="16" t="s">
        <v>66</v>
      </c>
      <c r="E11" s="12" t="s">
        <v>19</v>
      </c>
      <c r="F11" s="11" t="s">
        <v>96</v>
      </c>
      <c r="G11" s="11" t="s">
        <v>97</v>
      </c>
      <c r="H11" s="16" t="s">
        <v>19</v>
      </c>
      <c r="I11" s="16" t="s">
        <v>19</v>
      </c>
      <c r="J11" s="11" t="s">
        <v>98</v>
      </c>
      <c r="K11" s="11" t="s">
        <v>99</v>
      </c>
      <c r="L11" s="16" t="s">
        <v>78</v>
      </c>
      <c r="M11" s="11" t="s">
        <v>100</v>
      </c>
      <c r="N11" s="16" t="s">
        <v>101</v>
      </c>
      <c r="O11" s="16" t="s">
        <v>102</v>
      </c>
      <c r="P11" s="13" t="s">
        <v>93</v>
      </c>
      <c r="Q11" s="11" t="s">
        <v>28</v>
      </c>
    </row>
    <row r="12" s="2" customFormat="1" ht="72" spans="1:17">
      <c r="A12" s="11">
        <f>COUNT($A$1:A11)+1</f>
        <v>10</v>
      </c>
      <c r="B12" s="13" t="s">
        <v>103</v>
      </c>
      <c r="C12" s="13" t="s">
        <v>104</v>
      </c>
      <c r="D12" s="13" t="s">
        <v>105</v>
      </c>
      <c r="E12" s="13" t="s">
        <v>106</v>
      </c>
      <c r="F12" s="13" t="s">
        <v>107</v>
      </c>
      <c r="G12" s="13" t="s">
        <v>108</v>
      </c>
      <c r="H12" s="13" t="s">
        <v>109</v>
      </c>
      <c r="I12" s="13" t="s">
        <v>110</v>
      </c>
      <c r="J12" s="13" t="s">
        <v>19</v>
      </c>
      <c r="K12" s="13" t="s">
        <v>19</v>
      </c>
      <c r="L12" s="13" t="s">
        <v>19</v>
      </c>
      <c r="M12" s="13" t="s">
        <v>36</v>
      </c>
      <c r="N12" s="13" t="s">
        <v>111</v>
      </c>
      <c r="O12" s="35" t="s">
        <v>112</v>
      </c>
      <c r="P12" s="16" t="s">
        <v>113</v>
      </c>
      <c r="Q12" s="13" t="s">
        <v>40</v>
      </c>
    </row>
    <row r="13" s="2" customFormat="1" ht="36" spans="1:17">
      <c r="A13" s="11">
        <f>COUNT($A$1:A12)+1</f>
        <v>11</v>
      </c>
      <c r="B13" s="11" t="s">
        <v>114</v>
      </c>
      <c r="C13" s="11" t="s">
        <v>19</v>
      </c>
      <c r="D13" s="11" t="s">
        <v>19</v>
      </c>
      <c r="E13" s="12" t="s">
        <v>19</v>
      </c>
      <c r="F13" s="11" t="s">
        <v>115</v>
      </c>
      <c r="G13" s="11" t="s">
        <v>116</v>
      </c>
      <c r="H13" s="11" t="s">
        <v>19</v>
      </c>
      <c r="I13" s="11" t="s">
        <v>19</v>
      </c>
      <c r="J13" s="11" t="s">
        <v>117</v>
      </c>
      <c r="K13" s="11" t="s">
        <v>118</v>
      </c>
      <c r="L13" s="11" t="s">
        <v>119</v>
      </c>
      <c r="M13" s="11" t="s">
        <v>120</v>
      </c>
      <c r="N13" s="32" t="s">
        <v>121</v>
      </c>
      <c r="O13" s="32" t="s">
        <v>122</v>
      </c>
      <c r="P13" s="33" t="s">
        <v>58</v>
      </c>
      <c r="Q13" s="11" t="s">
        <v>28</v>
      </c>
    </row>
    <row r="14" s="2" customFormat="1" ht="36" spans="1:17">
      <c r="A14" s="11">
        <f>COUNT($A$1:A13)+1</f>
        <v>12</v>
      </c>
      <c r="B14" s="13" t="s">
        <v>123</v>
      </c>
      <c r="C14" s="13" t="s">
        <v>19</v>
      </c>
      <c r="D14" s="13" t="s">
        <v>19</v>
      </c>
      <c r="E14" s="12" t="s">
        <v>19</v>
      </c>
      <c r="F14" s="13" t="s">
        <v>124</v>
      </c>
      <c r="G14" s="13" t="s">
        <v>125</v>
      </c>
      <c r="H14" s="13" t="s">
        <v>19</v>
      </c>
      <c r="I14" s="13" t="s">
        <v>19</v>
      </c>
      <c r="J14" s="13" t="s">
        <v>126</v>
      </c>
      <c r="K14" s="13" t="s">
        <v>127</v>
      </c>
      <c r="L14" s="13" t="s">
        <v>23</v>
      </c>
      <c r="M14" s="13" t="s">
        <v>128</v>
      </c>
      <c r="N14" s="13" t="s">
        <v>129</v>
      </c>
      <c r="O14" s="13" t="s">
        <v>26</v>
      </c>
      <c r="P14" s="31" t="s">
        <v>39</v>
      </c>
      <c r="Q14" s="13" t="s">
        <v>28</v>
      </c>
    </row>
    <row r="15" s="2" customFormat="1" ht="72" spans="1:17">
      <c r="A15" s="11">
        <f>COUNT($A$1:A14)+1</f>
        <v>13</v>
      </c>
      <c r="B15" s="11" t="s">
        <v>130</v>
      </c>
      <c r="C15" s="11" t="s">
        <v>19</v>
      </c>
      <c r="D15" s="11" t="s">
        <v>131</v>
      </c>
      <c r="E15" s="15">
        <v>44719</v>
      </c>
      <c r="F15" s="11" t="s">
        <v>132</v>
      </c>
      <c r="G15" s="11" t="s">
        <v>133</v>
      </c>
      <c r="H15" s="11" t="s">
        <v>132</v>
      </c>
      <c r="I15" s="11" t="s">
        <v>134</v>
      </c>
      <c r="J15" s="11" t="s">
        <v>19</v>
      </c>
      <c r="K15" s="11" t="s">
        <v>19</v>
      </c>
      <c r="L15" s="36" t="s">
        <v>19</v>
      </c>
      <c r="M15" s="11" t="s">
        <v>69</v>
      </c>
      <c r="N15" s="11" t="s">
        <v>135</v>
      </c>
      <c r="O15" s="11" t="s">
        <v>136</v>
      </c>
      <c r="P15" s="13" t="s">
        <v>93</v>
      </c>
      <c r="Q15" s="11" t="s">
        <v>137</v>
      </c>
    </row>
    <row r="16" s="2" customFormat="1" ht="36" spans="1:17">
      <c r="A16" s="11">
        <f>COUNT($A$1:A15)+1</f>
        <v>14</v>
      </c>
      <c r="B16" s="11" t="s">
        <v>138</v>
      </c>
      <c r="C16" s="11" t="s">
        <v>19</v>
      </c>
      <c r="D16" s="11" t="s">
        <v>66</v>
      </c>
      <c r="E16" s="15">
        <v>44743</v>
      </c>
      <c r="F16" s="11" t="s">
        <v>139</v>
      </c>
      <c r="G16" s="11" t="s">
        <v>140</v>
      </c>
      <c r="H16" s="11" t="s">
        <v>141</v>
      </c>
      <c r="I16" s="11" t="s">
        <v>140</v>
      </c>
      <c r="J16" s="11" t="s">
        <v>19</v>
      </c>
      <c r="K16" s="11" t="s">
        <v>19</v>
      </c>
      <c r="L16" s="36" t="s">
        <v>19</v>
      </c>
      <c r="M16" s="11" t="s">
        <v>90</v>
      </c>
      <c r="N16" s="11" t="s">
        <v>142</v>
      </c>
      <c r="O16" s="11" t="s">
        <v>143</v>
      </c>
      <c r="P16" s="13" t="s">
        <v>93</v>
      </c>
      <c r="Q16" s="11" t="s">
        <v>94</v>
      </c>
    </row>
    <row r="17" ht="48" spans="1:17">
      <c r="A17" s="11">
        <f>COUNT($A$1:A16)+1</f>
        <v>15</v>
      </c>
      <c r="B17" s="11" t="s">
        <v>144</v>
      </c>
      <c r="C17" s="11" t="s">
        <v>19</v>
      </c>
      <c r="D17" s="11" t="s">
        <v>19</v>
      </c>
      <c r="E17" s="12" t="s">
        <v>19</v>
      </c>
      <c r="F17" s="11" t="s">
        <v>145</v>
      </c>
      <c r="G17" s="11" t="s">
        <v>146</v>
      </c>
      <c r="H17" s="11" t="s">
        <v>19</v>
      </c>
      <c r="I17" s="11" t="s">
        <v>19</v>
      </c>
      <c r="J17" s="11" t="s">
        <v>147</v>
      </c>
      <c r="K17" s="11" t="s">
        <v>148</v>
      </c>
      <c r="L17" s="11" t="s">
        <v>23</v>
      </c>
      <c r="M17" s="16" t="s">
        <v>149</v>
      </c>
      <c r="N17" s="16" t="s">
        <v>101</v>
      </c>
      <c r="O17" s="16" t="s">
        <v>150</v>
      </c>
      <c r="P17" s="33" t="s">
        <v>58</v>
      </c>
      <c r="Q17" s="40" t="s">
        <v>28</v>
      </c>
    </row>
    <row r="18" ht="36" spans="1:17">
      <c r="A18" s="11">
        <f>COUNT($A$1:A17)+1</f>
        <v>16</v>
      </c>
      <c r="B18" s="11" t="s">
        <v>151</v>
      </c>
      <c r="C18" s="11" t="s">
        <v>104</v>
      </c>
      <c r="D18" s="11" t="s">
        <v>152</v>
      </c>
      <c r="E18" s="14">
        <v>44565</v>
      </c>
      <c r="F18" s="17" t="s">
        <v>153</v>
      </c>
      <c r="G18" s="11" t="s">
        <v>154</v>
      </c>
      <c r="H18" s="11" t="s">
        <v>155</v>
      </c>
      <c r="I18" s="11" t="s">
        <v>156</v>
      </c>
      <c r="J18" s="11" t="s">
        <v>19</v>
      </c>
      <c r="K18" s="11" t="s">
        <v>19</v>
      </c>
      <c r="L18" s="11" t="s">
        <v>19</v>
      </c>
      <c r="M18" s="11" t="s">
        <v>157</v>
      </c>
      <c r="N18" s="11" t="s">
        <v>158</v>
      </c>
      <c r="O18" s="11" t="s">
        <v>159</v>
      </c>
      <c r="P18" s="33" t="s">
        <v>160</v>
      </c>
      <c r="Q18" s="11" t="s">
        <v>59</v>
      </c>
    </row>
    <row r="19" s="3" customFormat="1" ht="60" spans="1:16380">
      <c r="A19" s="11">
        <f>COUNT($A$1:A18)+1</f>
        <v>17</v>
      </c>
      <c r="B19" s="12" t="s">
        <v>161</v>
      </c>
      <c r="C19" s="12" t="s">
        <v>19</v>
      </c>
      <c r="D19" s="12" t="s">
        <v>19</v>
      </c>
      <c r="E19" s="12" t="s">
        <v>19</v>
      </c>
      <c r="F19" s="18" t="s">
        <v>162</v>
      </c>
      <c r="G19" s="12" t="s">
        <v>163</v>
      </c>
      <c r="H19" s="12" t="s">
        <v>19</v>
      </c>
      <c r="I19" s="12" t="s">
        <v>19</v>
      </c>
      <c r="J19" s="22" t="s">
        <v>19</v>
      </c>
      <c r="K19" s="22" t="s">
        <v>164</v>
      </c>
      <c r="L19" s="12" t="s">
        <v>23</v>
      </c>
      <c r="M19" s="30" t="s">
        <v>165</v>
      </c>
      <c r="N19" s="30" t="s">
        <v>166</v>
      </c>
      <c r="O19" s="30" t="s">
        <v>167</v>
      </c>
      <c r="P19" s="13" t="s">
        <v>27</v>
      </c>
      <c r="Q19" s="41" t="s">
        <v>28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</row>
    <row r="20" s="2" customFormat="1" ht="72" spans="1:17">
      <c r="A20" s="11">
        <f>COUNT($A$1:A19)+1</f>
        <v>18</v>
      </c>
      <c r="B20" s="12" t="s">
        <v>168</v>
      </c>
      <c r="C20" s="12" t="s">
        <v>19</v>
      </c>
      <c r="D20" s="12" t="s">
        <v>66</v>
      </c>
      <c r="E20" s="12" t="s">
        <v>19</v>
      </c>
      <c r="F20" s="18" t="s">
        <v>169</v>
      </c>
      <c r="G20" s="12" t="s">
        <v>170</v>
      </c>
      <c r="H20" s="12" t="s">
        <v>169</v>
      </c>
      <c r="I20" s="12" t="s">
        <v>170</v>
      </c>
      <c r="J20" s="12" t="s">
        <v>19</v>
      </c>
      <c r="K20" s="12" t="s">
        <v>19</v>
      </c>
      <c r="L20" s="12" t="s">
        <v>19</v>
      </c>
      <c r="M20" s="12" t="s">
        <v>171</v>
      </c>
      <c r="N20" s="12" t="s">
        <v>172</v>
      </c>
      <c r="O20" s="13" t="s">
        <v>173</v>
      </c>
      <c r="P20" s="13" t="s">
        <v>72</v>
      </c>
      <c r="Q20" s="12" t="s">
        <v>73</v>
      </c>
    </row>
    <row r="21" s="2" customFormat="1" ht="60" spans="1:17">
      <c r="A21" s="11">
        <f>COUNT($A$1:A20)+1</f>
        <v>19</v>
      </c>
      <c r="B21" s="11" t="s">
        <v>174</v>
      </c>
      <c r="C21" s="11" t="s">
        <v>19</v>
      </c>
      <c r="D21" s="11" t="s">
        <v>50</v>
      </c>
      <c r="E21" s="12" t="s">
        <v>19</v>
      </c>
      <c r="F21" s="19" t="s">
        <v>75</v>
      </c>
      <c r="G21" s="11" t="s">
        <v>76</v>
      </c>
      <c r="H21" s="11" t="s">
        <v>19</v>
      </c>
      <c r="I21" s="11" t="s">
        <v>19</v>
      </c>
      <c r="J21" s="11" t="s">
        <v>19</v>
      </c>
      <c r="K21" s="11" t="s">
        <v>77</v>
      </c>
      <c r="L21" s="12" t="s">
        <v>78</v>
      </c>
      <c r="M21" s="11" t="s">
        <v>175</v>
      </c>
      <c r="N21" s="13" t="s">
        <v>121</v>
      </c>
      <c r="O21" s="13" t="s">
        <v>176</v>
      </c>
      <c r="P21" s="13" t="s">
        <v>82</v>
      </c>
      <c r="Q21" s="11" t="s">
        <v>28</v>
      </c>
    </row>
    <row r="22" s="2" customFormat="1" ht="24" spans="1:17">
      <c r="A22" s="11">
        <f>COUNT($A$1:A21)+1</f>
        <v>20</v>
      </c>
      <c r="B22" s="12" t="s">
        <v>177</v>
      </c>
      <c r="C22" s="12" t="s">
        <v>19</v>
      </c>
      <c r="D22" s="12" t="s">
        <v>66</v>
      </c>
      <c r="E22" s="12" t="s">
        <v>19</v>
      </c>
      <c r="F22" s="20" t="s">
        <v>178</v>
      </c>
      <c r="G22" s="12" t="s">
        <v>179</v>
      </c>
      <c r="H22" s="12" t="s">
        <v>19</v>
      </c>
      <c r="I22" s="12" t="s">
        <v>19</v>
      </c>
      <c r="J22" s="12" t="s">
        <v>180</v>
      </c>
      <c r="K22" s="12" t="s">
        <v>181</v>
      </c>
      <c r="L22" s="12" t="s">
        <v>182</v>
      </c>
      <c r="M22" s="13" t="s">
        <v>183</v>
      </c>
      <c r="N22" s="13" t="s">
        <v>184</v>
      </c>
      <c r="O22" s="13" t="s">
        <v>185</v>
      </c>
      <c r="P22" s="13" t="s">
        <v>72</v>
      </c>
      <c r="Q22" s="12" t="s">
        <v>28</v>
      </c>
    </row>
    <row r="23" s="2" customFormat="1" ht="36" spans="1:17">
      <c r="A23" s="11">
        <f>COUNT($A$1:A22)+1</f>
        <v>21</v>
      </c>
      <c r="B23" s="12" t="s">
        <v>186</v>
      </c>
      <c r="C23" s="12" t="s">
        <v>19</v>
      </c>
      <c r="D23" s="12" t="s">
        <v>19</v>
      </c>
      <c r="E23" s="12" t="s">
        <v>19</v>
      </c>
      <c r="F23" s="18" t="s">
        <v>187</v>
      </c>
      <c r="G23" s="12" t="s">
        <v>188</v>
      </c>
      <c r="H23" s="12" t="s">
        <v>187</v>
      </c>
      <c r="I23" s="12" t="s">
        <v>188</v>
      </c>
      <c r="J23" s="12" t="s">
        <v>19</v>
      </c>
      <c r="K23" s="12" t="s">
        <v>19</v>
      </c>
      <c r="L23" s="12" t="s">
        <v>19</v>
      </c>
      <c r="M23" s="13" t="s">
        <v>189</v>
      </c>
      <c r="N23" s="13" t="s">
        <v>184</v>
      </c>
      <c r="O23" s="13" t="s">
        <v>190</v>
      </c>
      <c r="P23" s="13" t="s">
        <v>72</v>
      </c>
      <c r="Q23" s="12" t="s">
        <v>191</v>
      </c>
    </row>
    <row r="24" s="2" customFormat="1" ht="60" spans="1:17">
      <c r="A24" s="11">
        <f>COUNT($A$1:A23)+1</f>
        <v>22</v>
      </c>
      <c r="B24" s="12" t="s">
        <v>192</v>
      </c>
      <c r="C24" s="12" t="s">
        <v>19</v>
      </c>
      <c r="D24" s="12" t="s">
        <v>19</v>
      </c>
      <c r="E24" s="12" t="s">
        <v>19</v>
      </c>
      <c r="F24" s="18" t="s">
        <v>42</v>
      </c>
      <c r="G24" s="12" t="s">
        <v>43</v>
      </c>
      <c r="H24" s="12" t="s">
        <v>19</v>
      </c>
      <c r="I24" s="12" t="s">
        <v>19</v>
      </c>
      <c r="J24" s="22" t="s">
        <v>193</v>
      </c>
      <c r="K24" s="22" t="s">
        <v>19</v>
      </c>
      <c r="L24" s="12" t="s">
        <v>23</v>
      </c>
      <c r="M24" s="30" t="s">
        <v>194</v>
      </c>
      <c r="N24" s="30" t="s">
        <v>101</v>
      </c>
      <c r="O24" s="30" t="s">
        <v>195</v>
      </c>
      <c r="P24" s="13" t="s">
        <v>27</v>
      </c>
      <c r="Q24" s="41" t="s">
        <v>28</v>
      </c>
    </row>
    <row r="25" s="2" customFormat="1" ht="72" spans="1:17">
      <c r="A25" s="11">
        <f>COUNT($A$1:A24)+1</f>
        <v>23</v>
      </c>
      <c r="B25" s="11" t="s">
        <v>196</v>
      </c>
      <c r="C25" s="11" t="s">
        <v>19</v>
      </c>
      <c r="D25" s="11" t="s">
        <v>30</v>
      </c>
      <c r="E25" s="14">
        <v>44694</v>
      </c>
      <c r="F25" s="19" t="s">
        <v>197</v>
      </c>
      <c r="G25" s="11" t="s">
        <v>198</v>
      </c>
      <c r="H25" s="11" t="s">
        <v>197</v>
      </c>
      <c r="I25" s="11" t="s">
        <v>198</v>
      </c>
      <c r="J25" s="11" t="s">
        <v>19</v>
      </c>
      <c r="K25" s="11" t="s">
        <v>19</v>
      </c>
      <c r="L25" s="11" t="s">
        <v>19</v>
      </c>
      <c r="M25" s="11" t="s">
        <v>36</v>
      </c>
      <c r="N25" s="11" t="s">
        <v>37</v>
      </c>
      <c r="O25" s="16" t="s">
        <v>199</v>
      </c>
      <c r="P25" s="33" t="s">
        <v>58</v>
      </c>
      <c r="Q25" s="11" t="s">
        <v>40</v>
      </c>
    </row>
    <row r="26" s="2" customFormat="1" spans="1:17">
      <c r="A26" s="21">
        <f>COUNT($A$1:A25)+1</f>
        <v>24</v>
      </c>
      <c r="B26" s="22" t="s">
        <v>200</v>
      </c>
      <c r="C26" s="12" t="s">
        <v>19</v>
      </c>
      <c r="D26" s="12" t="s">
        <v>19</v>
      </c>
      <c r="E26" s="12" t="s">
        <v>19</v>
      </c>
      <c r="F26" s="18" t="s">
        <v>201</v>
      </c>
      <c r="G26" s="12" t="s">
        <v>202</v>
      </c>
      <c r="H26" s="12" t="s">
        <v>19</v>
      </c>
      <c r="I26" s="12" t="s">
        <v>19</v>
      </c>
      <c r="J26" s="22" t="s">
        <v>203</v>
      </c>
      <c r="K26" s="22" t="s">
        <v>204</v>
      </c>
      <c r="L26" s="12" t="s">
        <v>23</v>
      </c>
      <c r="M26" s="30" t="s">
        <v>205</v>
      </c>
      <c r="N26" s="30" t="s">
        <v>206</v>
      </c>
      <c r="O26" s="30" t="s">
        <v>207</v>
      </c>
      <c r="P26" s="13" t="s">
        <v>208</v>
      </c>
      <c r="Q26" s="41" t="s">
        <v>28</v>
      </c>
    </row>
    <row r="27" s="2" customFormat="1" spans="1:17">
      <c r="A27" s="23"/>
      <c r="B27" s="22"/>
      <c r="C27" s="12"/>
      <c r="D27" s="12"/>
      <c r="E27" s="12"/>
      <c r="F27" s="18"/>
      <c r="G27" s="12"/>
      <c r="H27" s="12"/>
      <c r="I27" s="12"/>
      <c r="J27" s="22"/>
      <c r="K27" s="22"/>
      <c r="L27" s="12"/>
      <c r="M27" s="30" t="s">
        <v>79</v>
      </c>
      <c r="N27" s="30" t="s">
        <v>209</v>
      </c>
      <c r="O27" s="30" t="s">
        <v>210</v>
      </c>
      <c r="P27" s="13"/>
      <c r="Q27" s="41"/>
    </row>
    <row r="28" s="2" customFormat="1" spans="1:17">
      <c r="A28" s="24"/>
      <c r="B28" s="22"/>
      <c r="C28" s="12"/>
      <c r="D28" s="12"/>
      <c r="E28" s="12"/>
      <c r="F28" s="18"/>
      <c r="G28" s="12"/>
      <c r="H28" s="12"/>
      <c r="I28" s="12"/>
      <c r="J28" s="22"/>
      <c r="K28" s="22"/>
      <c r="L28" s="12"/>
      <c r="M28" s="30" t="s">
        <v>165</v>
      </c>
      <c r="N28" s="30" t="s">
        <v>166</v>
      </c>
      <c r="O28" s="30" t="s">
        <v>211</v>
      </c>
      <c r="P28" s="13"/>
      <c r="Q28" s="41"/>
    </row>
    <row r="29" s="2" customFormat="1" ht="36" spans="1:17">
      <c r="A29" s="11">
        <f>COUNT($A$1:A28)+1</f>
        <v>25</v>
      </c>
      <c r="B29" s="13" t="s">
        <v>212</v>
      </c>
      <c r="C29" s="13" t="s">
        <v>104</v>
      </c>
      <c r="D29" s="13" t="s">
        <v>213</v>
      </c>
      <c r="E29" s="13" t="s">
        <v>214</v>
      </c>
      <c r="F29" s="25" t="s">
        <v>215</v>
      </c>
      <c r="G29" s="13" t="s">
        <v>216</v>
      </c>
      <c r="H29" s="13" t="s">
        <v>217</v>
      </c>
      <c r="I29" s="13" t="s">
        <v>218</v>
      </c>
      <c r="J29" s="13" t="s">
        <v>19</v>
      </c>
      <c r="K29" s="13" t="s">
        <v>19</v>
      </c>
      <c r="L29" s="13" t="s">
        <v>19</v>
      </c>
      <c r="M29" s="13" t="s">
        <v>55</v>
      </c>
      <c r="N29" s="13" t="s">
        <v>219</v>
      </c>
      <c r="O29" s="35" t="s">
        <v>220</v>
      </c>
      <c r="P29" s="16" t="s">
        <v>113</v>
      </c>
      <c r="Q29" s="13" t="s">
        <v>59</v>
      </c>
    </row>
    <row r="30" s="2" customFormat="1" ht="36" spans="1:17">
      <c r="A30" s="11">
        <f>COUNT($A$1:A29)+1</f>
        <v>26</v>
      </c>
      <c r="B30" s="11" t="s">
        <v>221</v>
      </c>
      <c r="C30" s="11" t="s">
        <v>19</v>
      </c>
      <c r="D30" s="11" t="s">
        <v>66</v>
      </c>
      <c r="E30" s="12" t="s">
        <v>19</v>
      </c>
      <c r="F30" s="19" t="s">
        <v>222</v>
      </c>
      <c r="G30" s="11" t="s">
        <v>223</v>
      </c>
      <c r="H30" s="11" t="s">
        <v>19</v>
      </c>
      <c r="I30" s="11" t="s">
        <v>19</v>
      </c>
      <c r="J30" s="11" t="s">
        <v>224</v>
      </c>
      <c r="K30" s="11" t="s">
        <v>225</v>
      </c>
      <c r="L30" s="37" t="s">
        <v>78</v>
      </c>
      <c r="M30" s="11" t="s">
        <v>226</v>
      </c>
      <c r="N30" s="11" t="s">
        <v>166</v>
      </c>
      <c r="O30" s="11" t="s">
        <v>227</v>
      </c>
      <c r="P30" s="13" t="s">
        <v>93</v>
      </c>
      <c r="Q30" s="11" t="s">
        <v>28</v>
      </c>
    </row>
    <row r="31" s="2" customFormat="1" ht="72" spans="1:17">
      <c r="A31" s="11">
        <f>COUNT($A$1:A30)+1</f>
        <v>27</v>
      </c>
      <c r="B31" s="13" t="s">
        <v>103</v>
      </c>
      <c r="C31" s="13" t="s">
        <v>104</v>
      </c>
      <c r="D31" s="13" t="s">
        <v>105</v>
      </c>
      <c r="E31" s="13" t="s">
        <v>228</v>
      </c>
      <c r="F31" s="25" t="s">
        <v>229</v>
      </c>
      <c r="G31" s="13" t="s">
        <v>230</v>
      </c>
      <c r="H31" s="13" t="s">
        <v>109</v>
      </c>
      <c r="I31" s="13" t="s">
        <v>110</v>
      </c>
      <c r="J31" s="13" t="s">
        <v>19</v>
      </c>
      <c r="K31" s="13" t="s">
        <v>19</v>
      </c>
      <c r="L31" s="13" t="s">
        <v>19</v>
      </c>
      <c r="M31" s="13" t="s">
        <v>36</v>
      </c>
      <c r="N31" s="13" t="s">
        <v>111</v>
      </c>
      <c r="O31" s="35" t="s">
        <v>231</v>
      </c>
      <c r="P31" s="16" t="s">
        <v>113</v>
      </c>
      <c r="Q31" s="13" t="s">
        <v>40</v>
      </c>
    </row>
    <row r="32" ht="60" spans="1:17">
      <c r="A32" s="11">
        <f>COUNT($A$1:A31)+1</f>
        <v>28</v>
      </c>
      <c r="B32" s="22" t="s">
        <v>232</v>
      </c>
      <c r="C32" s="12" t="s">
        <v>19</v>
      </c>
      <c r="D32" s="12" t="s">
        <v>19</v>
      </c>
      <c r="E32" s="12" t="s">
        <v>19</v>
      </c>
      <c r="F32" s="18" t="s">
        <v>233</v>
      </c>
      <c r="G32" s="12" t="s">
        <v>234</v>
      </c>
      <c r="H32" s="12" t="s">
        <v>19</v>
      </c>
      <c r="I32" s="12" t="s">
        <v>19</v>
      </c>
      <c r="J32" s="22" t="s">
        <v>235</v>
      </c>
      <c r="K32" s="22" t="s">
        <v>236</v>
      </c>
      <c r="L32" s="12" t="s">
        <v>23</v>
      </c>
      <c r="M32" s="30" t="s">
        <v>237</v>
      </c>
      <c r="N32" s="30" t="s">
        <v>46</v>
      </c>
      <c r="O32" s="38" t="s">
        <v>238</v>
      </c>
      <c r="P32" s="13" t="s">
        <v>208</v>
      </c>
      <c r="Q32" s="41" t="s">
        <v>28</v>
      </c>
    </row>
    <row r="33" ht="36" spans="1:17">
      <c r="A33" s="11">
        <f>COUNT($A$1:A32)+1</f>
        <v>29</v>
      </c>
      <c r="B33" s="11" t="s">
        <v>239</v>
      </c>
      <c r="C33" s="11" t="s">
        <v>240</v>
      </c>
      <c r="D33" s="11" t="s">
        <v>241</v>
      </c>
      <c r="E33" s="15">
        <v>44693</v>
      </c>
      <c r="F33" s="19" t="s">
        <v>242</v>
      </c>
      <c r="G33" s="11" t="s">
        <v>243</v>
      </c>
      <c r="H33" s="11" t="s">
        <v>242</v>
      </c>
      <c r="I33" s="11" t="s">
        <v>243</v>
      </c>
      <c r="J33" s="11" t="s">
        <v>19</v>
      </c>
      <c r="K33" s="11" t="s">
        <v>19</v>
      </c>
      <c r="L33" s="36" t="s">
        <v>19</v>
      </c>
      <c r="M33" s="11" t="s">
        <v>244</v>
      </c>
      <c r="N33" s="11" t="s">
        <v>245</v>
      </c>
      <c r="O33" s="39">
        <v>0.564</v>
      </c>
      <c r="P33" s="13" t="s">
        <v>160</v>
      </c>
      <c r="Q33" s="11" t="s">
        <v>246</v>
      </c>
    </row>
    <row r="34" ht="36" spans="1:17">
      <c r="A34" s="11">
        <f>COUNT($A$1:A33)+1</f>
        <v>30</v>
      </c>
      <c r="B34" s="11" t="s">
        <v>144</v>
      </c>
      <c r="C34" s="11" t="s">
        <v>19</v>
      </c>
      <c r="D34" s="11" t="s">
        <v>19</v>
      </c>
      <c r="E34" s="12" t="s">
        <v>19</v>
      </c>
      <c r="F34" s="19" t="s">
        <v>247</v>
      </c>
      <c r="G34" s="11" t="s">
        <v>248</v>
      </c>
      <c r="H34" s="11" t="s">
        <v>19</v>
      </c>
      <c r="I34" s="11" t="s">
        <v>19</v>
      </c>
      <c r="J34" s="11" t="s">
        <v>249</v>
      </c>
      <c r="K34" s="11" t="s">
        <v>250</v>
      </c>
      <c r="L34" s="11" t="s">
        <v>23</v>
      </c>
      <c r="M34" s="16" t="s">
        <v>149</v>
      </c>
      <c r="N34" s="16" t="s">
        <v>101</v>
      </c>
      <c r="O34" s="16" t="s">
        <v>251</v>
      </c>
      <c r="P34" s="33" t="s">
        <v>58</v>
      </c>
      <c r="Q34" s="40" t="s">
        <v>28</v>
      </c>
    </row>
    <row r="35" ht="36" spans="1:17">
      <c r="A35" s="11">
        <f>COUNT($A$1:A34)+1</f>
        <v>31</v>
      </c>
      <c r="B35" s="11" t="s">
        <v>252</v>
      </c>
      <c r="C35" s="11" t="s">
        <v>19</v>
      </c>
      <c r="D35" s="11" t="s">
        <v>66</v>
      </c>
      <c r="E35" s="15">
        <v>44743</v>
      </c>
      <c r="F35" s="19" t="s">
        <v>139</v>
      </c>
      <c r="G35" s="11" t="s">
        <v>140</v>
      </c>
      <c r="H35" s="11" t="s">
        <v>141</v>
      </c>
      <c r="I35" s="11" t="s">
        <v>140</v>
      </c>
      <c r="J35" s="11" t="s">
        <v>19</v>
      </c>
      <c r="K35" s="11" t="s">
        <v>19</v>
      </c>
      <c r="L35" s="36" t="s">
        <v>19</v>
      </c>
      <c r="M35" s="11" t="s">
        <v>90</v>
      </c>
      <c r="N35" s="11" t="s">
        <v>91</v>
      </c>
      <c r="O35" s="11" t="s">
        <v>253</v>
      </c>
      <c r="P35" s="13" t="s">
        <v>93</v>
      </c>
      <c r="Q35" s="11" t="s">
        <v>94</v>
      </c>
    </row>
    <row r="36" ht="60" spans="1:17">
      <c r="A36" s="11">
        <f>COUNT($A$1:A35)+1</f>
        <v>32</v>
      </c>
      <c r="B36" s="22" t="s">
        <v>254</v>
      </c>
      <c r="C36" s="12" t="s">
        <v>19</v>
      </c>
      <c r="D36" s="12" t="s">
        <v>19</v>
      </c>
      <c r="E36" s="12" t="s">
        <v>19</v>
      </c>
      <c r="F36" s="18" t="s">
        <v>255</v>
      </c>
      <c r="G36" s="12" t="s">
        <v>256</v>
      </c>
      <c r="H36" s="12" t="s">
        <v>19</v>
      </c>
      <c r="I36" s="12" t="s">
        <v>19</v>
      </c>
      <c r="J36" s="22" t="s">
        <v>19</v>
      </c>
      <c r="K36" s="22" t="s">
        <v>257</v>
      </c>
      <c r="L36" s="12" t="s">
        <v>23</v>
      </c>
      <c r="M36" s="30" t="s">
        <v>258</v>
      </c>
      <c r="N36" s="30" t="s">
        <v>209</v>
      </c>
      <c r="O36" s="30" t="s">
        <v>259</v>
      </c>
      <c r="P36" s="13" t="s">
        <v>208</v>
      </c>
      <c r="Q36" s="41" t="s">
        <v>28</v>
      </c>
    </row>
    <row r="37" spans="1:17">
      <c r="A37" s="21">
        <f>COUNT($A$1:A36)+1</f>
        <v>33</v>
      </c>
      <c r="B37" s="16" t="s">
        <v>260</v>
      </c>
      <c r="C37" s="16" t="s">
        <v>19</v>
      </c>
      <c r="D37" s="16" t="s">
        <v>50</v>
      </c>
      <c r="E37" s="12" t="s">
        <v>19</v>
      </c>
      <c r="F37" s="26" t="s">
        <v>261</v>
      </c>
      <c r="G37" s="16" t="s">
        <v>262</v>
      </c>
      <c r="H37" s="16" t="s">
        <v>19</v>
      </c>
      <c r="I37" s="16" t="s">
        <v>19</v>
      </c>
      <c r="J37" s="16" t="s">
        <v>263</v>
      </c>
      <c r="K37" s="16" t="s">
        <v>264</v>
      </c>
      <c r="L37" s="16" t="s">
        <v>23</v>
      </c>
      <c r="M37" s="16" t="s">
        <v>265</v>
      </c>
      <c r="N37" s="16" t="s">
        <v>121</v>
      </c>
      <c r="O37" s="16" t="s">
        <v>266</v>
      </c>
      <c r="P37" s="16" t="s">
        <v>267</v>
      </c>
      <c r="Q37" s="16" t="s">
        <v>28</v>
      </c>
    </row>
    <row r="38" spans="1:17">
      <c r="A38" s="24"/>
      <c r="B38" s="16"/>
      <c r="C38" s="16"/>
      <c r="D38" s="16"/>
      <c r="E38" s="12"/>
      <c r="F38" s="26"/>
      <c r="G38" s="16"/>
      <c r="H38" s="16"/>
      <c r="I38" s="16"/>
      <c r="J38" s="16"/>
      <c r="K38" s="16"/>
      <c r="L38" s="16"/>
      <c r="M38" s="16" t="s">
        <v>268</v>
      </c>
      <c r="N38" s="16" t="s">
        <v>121</v>
      </c>
      <c r="O38" s="16" t="s">
        <v>269</v>
      </c>
      <c r="P38" s="16"/>
      <c r="Q38" s="16"/>
    </row>
    <row r="39" ht="72" spans="1:17">
      <c r="A39" s="11">
        <f>COUNT($A$1:A38)+1</f>
        <v>34</v>
      </c>
      <c r="B39" s="12" t="s">
        <v>270</v>
      </c>
      <c r="C39" s="12" t="s">
        <v>19</v>
      </c>
      <c r="D39" s="12" t="s">
        <v>66</v>
      </c>
      <c r="E39" s="12" t="s">
        <v>19</v>
      </c>
      <c r="F39" s="18" t="s">
        <v>169</v>
      </c>
      <c r="G39" s="12" t="s">
        <v>170</v>
      </c>
      <c r="H39" s="12" t="s">
        <v>169</v>
      </c>
      <c r="I39" s="12" t="s">
        <v>170</v>
      </c>
      <c r="J39" s="12" t="s">
        <v>19</v>
      </c>
      <c r="K39" s="12" t="s">
        <v>19</v>
      </c>
      <c r="L39" s="12" t="s">
        <v>19</v>
      </c>
      <c r="M39" s="12" t="s">
        <v>171</v>
      </c>
      <c r="N39" s="12" t="s">
        <v>172</v>
      </c>
      <c r="O39" s="13" t="s">
        <v>271</v>
      </c>
      <c r="P39" s="13" t="s">
        <v>72</v>
      </c>
      <c r="Q39" s="12" t="s">
        <v>73</v>
      </c>
    </row>
    <row r="40" ht="48" spans="1:17">
      <c r="A40" s="11">
        <f>COUNT($A$1:A39)+1</f>
        <v>35</v>
      </c>
      <c r="B40" s="27" t="s">
        <v>272</v>
      </c>
      <c r="C40" s="27" t="s">
        <v>19</v>
      </c>
      <c r="D40" s="27" t="s">
        <v>66</v>
      </c>
      <c r="E40" s="12" t="s">
        <v>19</v>
      </c>
      <c r="F40" s="28" t="s">
        <v>273</v>
      </c>
      <c r="G40" s="27" t="s">
        <v>274</v>
      </c>
      <c r="H40" s="27" t="s">
        <v>19</v>
      </c>
      <c r="I40" s="27" t="s">
        <v>19</v>
      </c>
      <c r="J40" s="27" t="s">
        <v>275</v>
      </c>
      <c r="K40" s="27" t="s">
        <v>276</v>
      </c>
      <c r="L40" s="27" t="s">
        <v>78</v>
      </c>
      <c r="M40" s="11" t="s">
        <v>175</v>
      </c>
      <c r="N40" s="11" t="s">
        <v>121</v>
      </c>
      <c r="O40" s="40" t="s">
        <v>277</v>
      </c>
      <c r="P40" s="27" t="s">
        <v>93</v>
      </c>
      <c r="Q40" s="27" t="s">
        <v>28</v>
      </c>
    </row>
    <row r="41" spans="1:17">
      <c r="A41" s="21">
        <f>COUNT($A$1:A40)+1</f>
        <v>36</v>
      </c>
      <c r="B41" s="12" t="s">
        <v>278</v>
      </c>
      <c r="C41" s="12" t="s">
        <v>19</v>
      </c>
      <c r="D41" s="12" t="s">
        <v>66</v>
      </c>
      <c r="E41" s="12" t="s">
        <v>19</v>
      </c>
      <c r="F41" s="20" t="s">
        <v>178</v>
      </c>
      <c r="G41" s="12" t="s">
        <v>179</v>
      </c>
      <c r="H41" s="12" t="s">
        <v>19</v>
      </c>
      <c r="I41" s="12" t="s">
        <v>19</v>
      </c>
      <c r="J41" s="12" t="s">
        <v>180</v>
      </c>
      <c r="K41" s="12" t="s">
        <v>181</v>
      </c>
      <c r="L41" s="12" t="s">
        <v>182</v>
      </c>
      <c r="M41" s="13" t="s">
        <v>205</v>
      </c>
      <c r="N41" s="13" t="s">
        <v>206</v>
      </c>
      <c r="O41" s="13" t="s">
        <v>279</v>
      </c>
      <c r="P41" s="13" t="s">
        <v>72</v>
      </c>
      <c r="Q41" s="12" t="s">
        <v>28</v>
      </c>
    </row>
    <row r="42" spans="1:17">
      <c r="A42" s="24"/>
      <c r="B42" s="12"/>
      <c r="C42" s="12"/>
      <c r="D42" s="12"/>
      <c r="E42" s="12"/>
      <c r="F42" s="20"/>
      <c r="G42" s="12"/>
      <c r="H42" s="12"/>
      <c r="I42" s="12"/>
      <c r="J42" s="12"/>
      <c r="K42" s="12"/>
      <c r="L42" s="12"/>
      <c r="M42" s="13" t="s">
        <v>79</v>
      </c>
      <c r="N42" s="13" t="s">
        <v>209</v>
      </c>
      <c r="O42" s="13" t="s">
        <v>280</v>
      </c>
      <c r="P42" s="13"/>
      <c r="Q42" s="12"/>
    </row>
    <row r="43" ht="60" spans="1:17">
      <c r="A43" s="21">
        <f>COUNT($A$1:A42)+1</f>
        <v>37</v>
      </c>
      <c r="B43" s="12" t="s">
        <v>281</v>
      </c>
      <c r="C43" s="12" t="s">
        <v>19</v>
      </c>
      <c r="D43" s="12" t="s">
        <v>66</v>
      </c>
      <c r="E43" s="12" t="s">
        <v>19</v>
      </c>
      <c r="F43" s="18" t="s">
        <v>282</v>
      </c>
      <c r="G43" s="12" t="s">
        <v>283</v>
      </c>
      <c r="H43" s="12" t="s">
        <v>282</v>
      </c>
      <c r="I43" s="12" t="s">
        <v>283</v>
      </c>
      <c r="J43" s="12" t="s">
        <v>19</v>
      </c>
      <c r="K43" s="12" t="s">
        <v>19</v>
      </c>
      <c r="L43" s="12" t="s">
        <v>19</v>
      </c>
      <c r="M43" s="13" t="s">
        <v>69</v>
      </c>
      <c r="N43" s="34" t="s">
        <v>70</v>
      </c>
      <c r="O43" s="34" t="s">
        <v>284</v>
      </c>
      <c r="P43" s="13" t="s">
        <v>72</v>
      </c>
      <c r="Q43" s="12" t="s">
        <v>73</v>
      </c>
    </row>
    <row r="44" ht="48" spans="1:17">
      <c r="A44" s="24"/>
      <c r="B44" s="12"/>
      <c r="C44" s="12"/>
      <c r="D44" s="12"/>
      <c r="E44" s="12"/>
      <c r="F44" s="18"/>
      <c r="G44" s="12"/>
      <c r="H44" s="12"/>
      <c r="I44" s="12"/>
      <c r="J44" s="12"/>
      <c r="K44" s="12"/>
      <c r="L44" s="12"/>
      <c r="M44" s="13" t="s">
        <v>285</v>
      </c>
      <c r="N44" s="13" t="s">
        <v>286</v>
      </c>
      <c r="O44" s="34" t="s">
        <v>287</v>
      </c>
      <c r="P44" s="13"/>
      <c r="Q44" s="12"/>
    </row>
    <row r="45" ht="49.5" spans="1:17">
      <c r="A45" s="11">
        <f>COUNT($A$1:A44)+1</f>
        <v>38</v>
      </c>
      <c r="B45" s="12" t="s">
        <v>288</v>
      </c>
      <c r="C45" s="12" t="s">
        <v>19</v>
      </c>
      <c r="D45" s="12" t="s">
        <v>19</v>
      </c>
      <c r="E45" s="12" t="s">
        <v>19</v>
      </c>
      <c r="F45" s="20" t="s">
        <v>289</v>
      </c>
      <c r="G45" s="12" t="s">
        <v>290</v>
      </c>
      <c r="H45" s="12" t="s">
        <v>289</v>
      </c>
      <c r="I45" s="12" t="s">
        <v>290</v>
      </c>
      <c r="J45" s="12" t="s">
        <v>19</v>
      </c>
      <c r="K45" s="12" t="s">
        <v>19</v>
      </c>
      <c r="L45" s="12" t="s">
        <v>19</v>
      </c>
      <c r="M45" s="13" t="s">
        <v>189</v>
      </c>
      <c r="N45" s="13" t="s">
        <v>184</v>
      </c>
      <c r="O45" s="13" t="s">
        <v>291</v>
      </c>
      <c r="P45" s="13" t="s">
        <v>72</v>
      </c>
      <c r="Q45" s="12" t="s">
        <v>191</v>
      </c>
    </row>
  </sheetData>
  <autoFilter ref="A2:Q45">
    <extLst/>
  </autoFilter>
  <mergeCells count="57">
    <mergeCell ref="A1:Q1"/>
    <mergeCell ref="A26:A28"/>
    <mergeCell ref="A37:A38"/>
    <mergeCell ref="A41:A42"/>
    <mergeCell ref="A43:A44"/>
    <mergeCell ref="B26:B28"/>
    <mergeCell ref="B37:B38"/>
    <mergeCell ref="B41:B42"/>
    <mergeCell ref="B43:B44"/>
    <mergeCell ref="C26:C28"/>
    <mergeCell ref="C37:C38"/>
    <mergeCell ref="C41:C42"/>
    <mergeCell ref="C43:C44"/>
    <mergeCell ref="D26:D28"/>
    <mergeCell ref="D37:D38"/>
    <mergeCell ref="D41:D42"/>
    <mergeCell ref="D43:D44"/>
    <mergeCell ref="E26:E28"/>
    <mergeCell ref="E37:E38"/>
    <mergeCell ref="E41:E42"/>
    <mergeCell ref="E43:E44"/>
    <mergeCell ref="F26:F28"/>
    <mergeCell ref="F37:F38"/>
    <mergeCell ref="F41:F42"/>
    <mergeCell ref="F43:F44"/>
    <mergeCell ref="G26:G28"/>
    <mergeCell ref="G37:G38"/>
    <mergeCell ref="G41:G42"/>
    <mergeCell ref="G43:G44"/>
    <mergeCell ref="H26:H28"/>
    <mergeCell ref="H37:H38"/>
    <mergeCell ref="H41:H42"/>
    <mergeCell ref="H43:H44"/>
    <mergeCell ref="I26:I28"/>
    <mergeCell ref="I37:I38"/>
    <mergeCell ref="I41:I42"/>
    <mergeCell ref="I43:I44"/>
    <mergeCell ref="J26:J28"/>
    <mergeCell ref="J37:J38"/>
    <mergeCell ref="J41:J42"/>
    <mergeCell ref="J43:J44"/>
    <mergeCell ref="K26:K28"/>
    <mergeCell ref="K37:K38"/>
    <mergeCell ref="K41:K42"/>
    <mergeCell ref="K43:K44"/>
    <mergeCell ref="L26:L28"/>
    <mergeCell ref="L37:L38"/>
    <mergeCell ref="L41:L42"/>
    <mergeCell ref="L43:L44"/>
    <mergeCell ref="P26:P28"/>
    <mergeCell ref="P37:P38"/>
    <mergeCell ref="P41:P42"/>
    <mergeCell ref="P43:P44"/>
    <mergeCell ref="Q26:Q28"/>
    <mergeCell ref="Q37:Q38"/>
    <mergeCell ref="Q41:Q42"/>
    <mergeCell ref="Q43:Q44"/>
  </mergeCells>
  <conditionalFormatting sqref="L13">
    <cfRule type="duplicateValues" dxfId="0" priority="1"/>
  </conditionalFormatting>
  <dataValidations count="1">
    <dataValidation allowBlank="1" showInputMessage="1" showErrorMessage="1" sqref="P3 P5 P7 P9 P19 P21 P22 P24 P26 P27 P32 P36 P45"/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易子真知</cp:lastModifiedBy>
  <dcterms:created xsi:type="dcterms:W3CDTF">2017-09-26T08:27:00Z</dcterms:created>
  <dcterms:modified xsi:type="dcterms:W3CDTF">2023-04-18T02:43:34Z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  <property fmtid="{D5CDD505-2E9C-101B-9397-08002B2CF9AE}" pid="3" name="KSOReadingLayout">
    <vt:bool>true</vt:bool>
  </property>
  <property fmtid="{D5CDD505-2E9C-101B-9397-08002B2CF9AE}" pid="4" name="ICV">
    <vt:lpwstr>BED31CB0C68C43CF9A2084E69C7CD95C</vt:lpwstr>
  </property>
</Properties>
</file>