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不合格信息表" sheetId="1" r:id="rId1"/>
  </sheets>
  <definedNames>
    <definedName name="_xlnm._FilterDatabase" localSheetId="0" hidden="1">不合格信息表!$A$2:$Q$33</definedName>
  </definedNames>
  <calcPr calcId="144525"/>
</workbook>
</file>

<file path=xl/sharedStrings.xml><?xml version="1.0" encoding="utf-8"?>
<sst xmlns="http://schemas.openxmlformats.org/spreadsheetml/2006/main" count="484" uniqueCount="209">
  <si>
    <t>食品抽样检验不合格产品信息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</si>
  <si>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</si>
  <si>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</si>
  <si>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</si>
  <si>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</si>
  <si>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</si>
  <si>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</si>
  <si>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</si>
  <si>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</si>
  <si>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</si>
  <si>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</si>
  <si>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</si>
  <si>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</si>
  <si>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不合格项目</t>
  </si>
  <si>
    <t>标准值</t>
  </si>
  <si>
    <t>检验结果</t>
  </si>
  <si>
    <t>检验机构</t>
  </si>
  <si>
    <t>食品分类</t>
  </si>
  <si>
    <t>鲜面条</t>
  </si>
  <si>
    <t>/</t>
  </si>
  <si>
    <t>散装称重</t>
  </si>
  <si>
    <t>广州市粤鑫食品有限公司</t>
  </si>
  <si>
    <t>广州市白云区太和镇大沥村大沥路154号一楼101铺</t>
  </si>
  <si>
    <t>脱氢乙酸及其钠盐（以脱氢乙酸计）</t>
  </si>
  <si>
    <t>不得使用</t>
  </si>
  <si>
    <t>0.0688g/kg</t>
  </si>
  <si>
    <t>广州检验检测认证集团有限公司</t>
  </si>
  <si>
    <t>粮食加工品</t>
  </si>
  <si>
    <t>泥鳅</t>
  </si>
  <si>
    <t>广州市番禺区石壁孙中水产品档</t>
  </si>
  <si>
    <t>广州市番禺区石壁街屏山二村屏山东路54号屏山市场海鲜档14、15号</t>
  </si>
  <si>
    <t>李记泥鳅批发</t>
  </si>
  <si>
    <t>广州市荔湾区新风港环球水产市场</t>
  </si>
  <si>
    <t>其他（供货商）</t>
  </si>
  <si>
    <t>恩诺沙星</t>
  </si>
  <si>
    <t>≤100μg/kg</t>
  </si>
  <si>
    <t>895μg/kg</t>
  </si>
  <si>
    <t>食用农产品</t>
  </si>
  <si>
    <t>手炒花生</t>
  </si>
  <si>
    <t>散装</t>
  </si>
  <si>
    <t>购进日期：2022/11/13</t>
  </si>
  <si>
    <t>广州市番禺区石楼金乐汇百货商行</t>
  </si>
  <si>
    <t>广州市番禺区石楼镇兴亚三路32号-46号（双号）亚运城国际商业街B区49-1号（自主申报）</t>
  </si>
  <si>
    <t>佛山市众惠园贸易有限公司</t>
  </si>
  <si>
    <t>佛山市南海区大沥镇大镇一中工业区（自编）3号（住所申报）</t>
  </si>
  <si>
    <t>其他</t>
  </si>
  <si>
    <t>过氧化值（以脂肪计）</t>
  </si>
  <si>
    <t>≤0.50g/100g</t>
  </si>
  <si>
    <t>0.74g/100g</t>
  </si>
  <si>
    <t>华测检测认证集团股份有限公司</t>
  </si>
  <si>
    <t>炒货食品及坚果制品</t>
  </si>
  <si>
    <t>白萝卜</t>
  </si>
  <si>
    <t>广州市天河区天园桂顺农副食品店</t>
  </si>
  <si>
    <t>广州市天河区天府路161号218</t>
  </si>
  <si>
    <t>氯氰菊酯和高效氯氰菊酯</t>
  </si>
  <si>
    <t>≤0.01mg/kg</t>
  </si>
  <si>
    <t>0.023mg/kg</t>
  </si>
  <si>
    <t>广州市食品检验所</t>
  </si>
  <si>
    <t>甲拌磷</t>
  </si>
  <si>
    <t>0.073mg/kg</t>
  </si>
  <si>
    <t>手工面</t>
  </si>
  <si>
    <t>购进日期：2022/11/20</t>
  </si>
  <si>
    <t>广州市荔湾区乐满多购物商场</t>
  </si>
  <si>
    <t>广州市荔湾区环翠北路北侧38号自编A栋30-32号</t>
  </si>
  <si>
    <t>佛山市南海区大沥卢华河粉店</t>
  </si>
  <si>
    <t>佛山市南海区大沥镇沥雅路佛山市大沥桂江农产品综合批发市场内编号为:蔬菜场地摊271号</t>
  </si>
  <si>
    <t>其他（供应商）</t>
  </si>
  <si>
    <t>0.554g/kg</t>
  </si>
  <si>
    <t>鲩鱼肉</t>
  </si>
  <si>
    <t>广州市荔湾区坚记鱼档</t>
  </si>
  <si>
    <t>广州市荔湾区环翠南路98号新市场#62、#63、#64（J01、J02、J03）</t>
  </si>
  <si>
    <t>刘宇海</t>
  </si>
  <si>
    <t>广州市荔湾区荔塱市场</t>
  </si>
  <si>
    <t>五氯酚酸钠（以五氯酚计）</t>
  </si>
  <si>
    <t>不得检出</t>
  </si>
  <si>
    <t>8.3μg/kg</t>
  </si>
  <si>
    <t>黄金玛仔（糕点）</t>
  </si>
  <si>
    <t>邦林</t>
  </si>
  <si>
    <t>广州市花都区梯面益家园购物商场</t>
  </si>
  <si>
    <t>广州市花都区梯面镇梯面市场A区6-10号铺</t>
  </si>
  <si>
    <t>东莞市鸿怡食品有限公司</t>
  </si>
  <si>
    <t>东莞市桥头镇石水口村科技路19号</t>
  </si>
  <si>
    <t>铝的残留量（干样品，以Al计）</t>
  </si>
  <si>
    <t>≤100mg/kg</t>
  </si>
  <si>
    <t>136mg/kg</t>
  </si>
  <si>
    <t>糕点</t>
  </si>
  <si>
    <t>长豆角</t>
  </si>
  <si>
    <t>广州市增城艳梅商行</t>
  </si>
  <si>
    <t>广州市增城区朱村街金成路80号101房</t>
  </si>
  <si>
    <t>噻虫胺</t>
  </si>
  <si>
    <t>0.031mg/kg</t>
  </si>
  <si>
    <t>广州海关技术中心</t>
  </si>
  <si>
    <t>噻虫嗪</t>
  </si>
  <si>
    <t>≤0.3mg/kg</t>
  </si>
  <si>
    <t>0.57mg/kg</t>
  </si>
  <si>
    <t>化皮鸡仔饼</t>
  </si>
  <si>
    <t>德生食品+图形</t>
  </si>
  <si>
    <t>2022/11/01</t>
  </si>
  <si>
    <t>广州市番禺区德生食品厂</t>
  </si>
  <si>
    <t>广州市番禺区大龙街茶东村茶东路55号之一</t>
  </si>
  <si>
    <t>酸价</t>
  </si>
  <si>
    <t>≤5mg/g</t>
  </si>
  <si>
    <t>8.8mg/g</t>
  </si>
  <si>
    <t>广州质量监督检测研究院</t>
  </si>
  <si>
    <t>大碗（集中清洗消毒服务单位消毒）</t>
  </si>
  <si>
    <t>广州市增城潮人牛肉火锅店</t>
  </si>
  <si>
    <t>广州市增城区新塘镇新塘大道西397号自编1号</t>
  </si>
  <si>
    <t>东莞市宝利洁餐具消毒清洗有限公司</t>
  </si>
  <si>
    <t>东莞市槎滘工业区</t>
  </si>
  <si>
    <t>大肠菌群</t>
  </si>
  <si>
    <r>
      <rPr>
        <sz val="10"/>
        <rFont val="宋体"/>
        <charset val="134"/>
      </rPr>
      <t>检出/50cm</t>
    </r>
    <r>
      <rPr>
        <vertAlign val="superscript"/>
        <sz val="10"/>
        <rFont val="宋体"/>
        <charset val="134"/>
      </rPr>
      <t>2</t>
    </r>
  </si>
  <si>
    <t>餐饮具</t>
  </si>
  <si>
    <t>多宝鱼</t>
  </si>
  <si>
    <t>广州市从化温泉海之味海鲜档</t>
  </si>
  <si>
    <t>广州市从化区温泉镇月泉街3号自编号（1816）号</t>
  </si>
  <si>
    <t>新力海産配送（新风港店）</t>
  </si>
  <si>
    <t>广州市黄沙水产交易市场新风港21仓B2112档</t>
  </si>
  <si>
    <t>197 μg/kg</t>
  </si>
  <si>
    <t>广东省食品工业研究所有限公司（广东省质量监督食品检验站）</t>
  </si>
  <si>
    <t>蒸猪肠糕（其他米类制品）</t>
  </si>
  <si>
    <t>广州市万子酒店管理有限公司</t>
  </si>
  <si>
    <t>广州市增城区新塘镇新塘大道西515号</t>
  </si>
  <si>
    <t>菌落总数</t>
  </si>
  <si>
    <r>
      <rPr>
        <sz val="10"/>
        <rFont val="宋体"/>
        <charset val="0"/>
      </rPr>
      <t xml:space="preserve"> </t>
    </r>
    <r>
      <rPr>
        <sz val="10"/>
        <rFont val="宋体"/>
        <charset val="134"/>
      </rPr>
      <t>满意：＜</t>
    </r>
    <r>
      <rPr>
        <sz val="10"/>
        <rFont val="宋体"/>
        <charset val="0"/>
      </rPr>
      <t>10</t>
    </r>
    <r>
      <rPr>
        <vertAlign val="superscript"/>
        <sz val="10"/>
        <rFont val="宋体"/>
        <charset val="0"/>
      </rPr>
      <t>4</t>
    </r>
    <r>
      <rPr>
        <sz val="10"/>
        <rFont val="宋体"/>
        <charset val="0"/>
      </rPr>
      <t>,</t>
    </r>
    <r>
      <rPr>
        <sz val="10"/>
        <rFont val="宋体"/>
        <charset val="134"/>
      </rPr>
      <t>可接受：</t>
    </r>
    <r>
      <rPr>
        <sz val="10"/>
        <rFont val="宋体"/>
        <charset val="0"/>
      </rPr>
      <t>10</t>
    </r>
    <r>
      <rPr>
        <vertAlign val="superscript"/>
        <sz val="10"/>
        <rFont val="宋体"/>
        <charset val="0"/>
      </rPr>
      <t>4</t>
    </r>
    <r>
      <rPr>
        <sz val="10"/>
        <rFont val="宋体"/>
        <charset val="134"/>
      </rPr>
      <t>～＜</t>
    </r>
    <r>
      <rPr>
        <sz val="10"/>
        <rFont val="宋体"/>
        <charset val="0"/>
      </rPr>
      <t>10</t>
    </r>
    <r>
      <rPr>
        <vertAlign val="superscript"/>
        <sz val="10"/>
        <rFont val="宋体"/>
        <charset val="0"/>
      </rPr>
      <t>5</t>
    </r>
    <r>
      <rPr>
        <sz val="10"/>
        <rFont val="宋体"/>
        <charset val="0"/>
      </rPr>
      <t>,</t>
    </r>
    <r>
      <rPr>
        <sz val="10"/>
        <rFont val="宋体"/>
        <charset val="134"/>
      </rPr>
      <t>不合格：</t>
    </r>
    <r>
      <rPr>
        <sz val="10"/>
        <rFont val="宋体"/>
        <charset val="0"/>
      </rPr>
      <t>≥10</t>
    </r>
    <r>
      <rPr>
        <vertAlign val="superscript"/>
        <sz val="10"/>
        <rFont val="宋体"/>
        <charset val="0"/>
      </rPr>
      <t>5</t>
    </r>
    <r>
      <rPr>
        <sz val="10"/>
        <rFont val="宋体"/>
        <charset val="0"/>
      </rPr>
      <t xml:space="preserve">
CFU/g</t>
    </r>
  </si>
  <si>
    <t>590000CFU/g</t>
  </si>
  <si>
    <t>餐饮食品</t>
  </si>
  <si>
    <t>番薯</t>
  </si>
  <si>
    <t>嘉懿生鲜食品（广州）商行</t>
  </si>
  <si>
    <t>广州市番禺区中和大街3号（自主申报）</t>
  </si>
  <si>
    <t>0.030mg/kg</t>
  </si>
  <si>
    <t>原味瓜子</t>
  </si>
  <si>
    <t>购进日期：2022/11/26</t>
  </si>
  <si>
    <t>广州市友益家超市有限公司</t>
  </si>
  <si>
    <t>广州市黄埔区永和街新庄甘竹西街自编2号</t>
  </si>
  <si>
    <t>广州市国铧贸易有限公司</t>
  </si>
  <si>
    <t>≤0.80g/100g</t>
  </si>
  <si>
    <t>0.91g/100g</t>
  </si>
  <si>
    <t>红薯</t>
  </si>
  <si>
    <t>广州市增城南溪江购物广场</t>
  </si>
  <si>
    <t>广州市增城新塘镇巷口村青怡路10号</t>
  </si>
  <si>
    <t>0.11mg/kg</t>
  </si>
  <si>
    <t>三文鱼腩刺身（生食动物性水产品）</t>
  </si>
  <si>
    <t>广州市从化街口彦伟衡美食店</t>
  </si>
  <si>
    <t>广州市从化区街口街凤仪东路111号、建云东路五巷10幢104房</t>
  </si>
  <si>
    <t>n=5
c=2
m=10
M=100
CFU/g</t>
  </si>
  <si>
    <r>
      <rPr>
        <sz val="10"/>
        <rFont val="宋体"/>
        <charset val="0"/>
      </rPr>
      <t>①40</t>
    </r>
    <r>
      <rPr>
        <sz val="10"/>
        <rFont val="宋体"/>
        <charset val="134"/>
      </rPr>
      <t xml:space="preserve">
</t>
    </r>
    <r>
      <rPr>
        <sz val="10"/>
        <rFont val="宋体"/>
        <charset val="0"/>
      </rPr>
      <t>②5</t>
    </r>
    <r>
      <rPr>
        <sz val="10"/>
        <rFont val="宋体"/>
        <charset val="134"/>
      </rPr>
      <t xml:space="preserve">
</t>
    </r>
    <r>
      <rPr>
        <sz val="10"/>
        <rFont val="宋体"/>
        <charset val="0"/>
      </rPr>
      <t>③100</t>
    </r>
    <r>
      <rPr>
        <sz val="10"/>
        <rFont val="宋体"/>
        <charset val="134"/>
      </rPr>
      <t xml:space="preserve">
</t>
    </r>
    <r>
      <rPr>
        <sz val="10"/>
        <rFont val="宋体"/>
        <charset val="0"/>
      </rPr>
      <t>④300</t>
    </r>
    <r>
      <rPr>
        <sz val="10"/>
        <rFont val="宋体"/>
        <charset val="134"/>
      </rPr>
      <t xml:space="preserve">
</t>
    </r>
    <r>
      <rPr>
        <sz val="10"/>
        <rFont val="宋体"/>
        <charset val="0"/>
      </rPr>
      <t>⑤100</t>
    </r>
    <r>
      <rPr>
        <sz val="10"/>
        <rFont val="宋体"/>
        <charset val="134"/>
      </rPr>
      <t xml:space="preserve">
CFU/g</t>
    </r>
  </si>
  <si>
    <t>冰鲜鱿鱼</t>
  </si>
  <si>
    <t>志丰冰鲜店</t>
  </si>
  <si>
    <t>广州市荔湾区清平西市场大同路后座38号</t>
  </si>
  <si>
    <t>镉（以 Cd 计）</t>
  </si>
  <si>
    <t>≤2.0 mg/kg</t>
  </si>
  <si>
    <t>6.9 mg/kg</t>
  </si>
  <si>
    <t>云吞皮</t>
  </si>
  <si>
    <t>0.0790g/kg</t>
  </si>
  <si>
    <t>绿豆芽</t>
  </si>
  <si>
    <t>广州市从化江埔小环蔬菜档</t>
  </si>
  <si>
    <t>广州市从化区江埔街河东市场内F57、58</t>
  </si>
  <si>
    <t>总汞（以Hg 计）</t>
  </si>
  <si>
    <t>≤0.01 mg/kg</t>
  </si>
  <si>
    <t>0.023 mg/kg</t>
  </si>
  <si>
    <t>香麻石磨斋肠（其他米类制品）</t>
  </si>
  <si>
    <t>广州市蒸武堂餐饮有限公司</t>
  </si>
  <si>
    <t>广州市从化区城郊街溪畔雅街45号、49号101铺-110铺、51号、53号</t>
  </si>
  <si>
    <t>芋头</t>
  </si>
  <si>
    <t>氯氟氰菊酯和高效氯氟氰菊酯</t>
  </si>
  <si>
    <t>0.026mg/kg</t>
  </si>
  <si>
    <t>黄金南瓜子</t>
  </si>
  <si>
    <t>购进日期：2022/11/21</t>
  </si>
  <si>
    <t>广州市润平商业有限公司</t>
  </si>
  <si>
    <t>广州市增城市新塘镇港口大道北金海岸城市广场</t>
  </si>
  <si>
    <t>广州怡心食品有限公司</t>
  </si>
  <si>
    <t>广州市白云区太和镇大源南路34号之一</t>
  </si>
  <si>
    <t>0.64g/100g</t>
  </si>
  <si>
    <t>大绿豆芽</t>
  </si>
  <si>
    <t>广州市天河区天河肥记面店</t>
  </si>
  <si>
    <t>广州市天河区天河北路侨怡一街24号首层自编B38号</t>
  </si>
  <si>
    <t>4-氯苯氧乙酸钠（以4-氯苯氧乙酸计）</t>
  </si>
  <si>
    <t>536μg/kg</t>
  </si>
  <si>
    <t>三文鱼刺身（生食动物性水产品）</t>
  </si>
  <si>
    <r>
      <rPr>
        <sz val="10"/>
        <rFont val="宋体"/>
        <charset val="0"/>
      </rPr>
      <t>①75</t>
    </r>
    <r>
      <rPr>
        <sz val="10"/>
        <rFont val="宋体"/>
        <charset val="134"/>
      </rPr>
      <t xml:space="preserve">
</t>
    </r>
    <r>
      <rPr>
        <sz val="10"/>
        <rFont val="宋体"/>
        <charset val="0"/>
      </rPr>
      <t>②80</t>
    </r>
    <r>
      <rPr>
        <sz val="10"/>
        <rFont val="宋体"/>
        <charset val="134"/>
      </rPr>
      <t xml:space="preserve">
</t>
    </r>
    <r>
      <rPr>
        <sz val="10"/>
        <rFont val="宋体"/>
        <charset val="0"/>
      </rPr>
      <t>③320</t>
    </r>
    <r>
      <rPr>
        <sz val="10"/>
        <rFont val="宋体"/>
        <charset val="134"/>
      </rPr>
      <t xml:space="preserve">
</t>
    </r>
    <r>
      <rPr>
        <sz val="10"/>
        <rFont val="宋体"/>
        <charset val="0"/>
      </rPr>
      <t>④370</t>
    </r>
    <r>
      <rPr>
        <sz val="10"/>
        <rFont val="宋体"/>
        <charset val="134"/>
      </rPr>
      <t xml:space="preserve">
</t>
    </r>
    <r>
      <rPr>
        <sz val="10"/>
        <rFont val="宋体"/>
        <charset val="0"/>
      </rPr>
      <t>⑤360</t>
    </r>
    <r>
      <rPr>
        <sz val="10"/>
        <rFont val="宋体"/>
        <charset val="134"/>
      </rPr>
      <t xml:space="preserve">
CFU/g</t>
    </r>
  </si>
  <si>
    <t>白花鱼</t>
  </si>
  <si>
    <t>广州市汉营宏水产贸易有限公司</t>
  </si>
  <si>
    <t>广州市荔湾区丛桂路21号一期一段A区大楼首层A区（1）50、56号档铺</t>
  </si>
  <si>
    <t>林加春</t>
  </si>
  <si>
    <t>潮州市饶平县</t>
  </si>
  <si>
    <t>呋喃唑酮代谢物</t>
  </si>
  <si>
    <t>12.6μg/kg</t>
  </si>
  <si>
    <t>国家糖业质量检验检测中心</t>
  </si>
  <si>
    <t>湿米粉（非即食）</t>
  </si>
  <si>
    <t>250克/袋</t>
  </si>
  <si>
    <t>广州市粉源食品有限公司</t>
  </si>
  <si>
    <t>广州市花都区毕村北路8号3栋101厂房（部位：之一）</t>
  </si>
  <si>
    <t>蛋白质（以干基计）</t>
  </si>
  <si>
    <t>≥6.0%</t>
  </si>
  <si>
    <t>4.95%</t>
  </si>
  <si>
    <t>广东省科学院生物与医学工程研究所</t>
  </si>
  <si>
    <t>大眼鸡鱼</t>
  </si>
  <si>
    <t>广州市天河区天河林标鹏冷冻海产品档</t>
  </si>
  <si>
    <t>广州市天河区天河北路侨怡市场B34档</t>
  </si>
  <si>
    <t>19μg/kg</t>
  </si>
  <si>
    <t>散装原味瓜子</t>
  </si>
  <si>
    <t>购进日期：2022/11/17</t>
  </si>
  <si>
    <t>广州市大利家百货有限公司</t>
  </si>
  <si>
    <t>广州经济技术开发区创业路1街36号</t>
  </si>
  <si>
    <t>达景糖果散装批发</t>
  </si>
  <si>
    <t>广州市黄埔区南岗东兴汇粮油批发市场食品区119-120档</t>
  </si>
  <si>
    <t>2.0g/100g</t>
  </si>
  <si>
    <t>小绿豆芽</t>
  </si>
  <si>
    <t>227μg/kg</t>
  </si>
</sst>
</file>

<file path=xl/styles.xml><?xml version="1.0" encoding="utf-8"?>
<styleSheet xmlns="http://schemas.openxmlformats.org/spreadsheetml/2006/main">
  <numFmts count="5">
    <numFmt numFmtId="43" formatCode="_ * #,##0.00_ ;_ * \-#,##0.00_ ;_ * &quot;-&quot;??_ ;_ @_ "/>
    <numFmt numFmtId="41" formatCode="_ * #,##0_ ;_ * \-#,##0_ ;_ * &quot;-&quot;_ ;_ @_ "/>
    <numFmt numFmtId="176" formatCode="yyyy/mm/dd"/>
    <numFmt numFmtId="42" formatCode="_ &quot;￥&quot;* #,##0_ ;_ &quot;￥&quot;* \-#,##0_ ;_ &quot;￥&quot;* &quot;-&quot;_ ;_ @_ "/>
    <numFmt numFmtId="44" formatCode="_ &quot;￥&quot;* #,##0.00_ ;_ &quot;￥&quot;* \-#,##0.00_ ;_ &quot;￥&quot;* &quot;-&quot;??_ ;_ @_ "/>
  </numFmts>
  <fonts count="34">
    <font>
      <sz val="11"/>
      <color theme="1"/>
      <name val="宋体"/>
      <charset val="134"/>
      <scheme val="minor"/>
    </font>
    <font>
      <sz val="10"/>
      <color theme="1"/>
      <name val="宋体"/>
      <charset val="134"/>
    </font>
    <font>
      <sz val="10"/>
      <color theme="1"/>
      <name val="宋体"/>
      <charset val="134"/>
      <scheme val="minor"/>
    </font>
    <font>
      <b/>
      <sz val="10"/>
      <name val="宋体"/>
      <charset val="134"/>
    </font>
    <font>
      <sz val="10"/>
      <name val="宋体"/>
      <charset val="134"/>
    </font>
    <font>
      <sz val="10"/>
      <name val="宋体"/>
      <charset val="0"/>
    </font>
    <font>
      <sz val="9"/>
      <name val="宋体"/>
      <charset val="134"/>
    </font>
    <font>
      <sz val="10"/>
      <color rgb="FF000000"/>
      <name val="宋体"/>
      <charset val="134"/>
    </font>
    <font>
      <sz val="11"/>
      <color theme="0"/>
      <name val="宋体"/>
      <charset val="0"/>
      <scheme val="minor"/>
    </font>
    <font>
      <sz val="11"/>
      <color rgb="FF3F3F76"/>
      <name val="宋体"/>
      <charset val="0"/>
      <scheme val="minor"/>
    </font>
    <font>
      <b/>
      <sz val="18"/>
      <color theme="3"/>
      <name val="宋体"/>
      <charset val="134"/>
      <scheme val="minor"/>
    </font>
    <font>
      <sz val="11"/>
      <name val="Calibri"/>
      <charset val="0"/>
    </font>
    <font>
      <sz val="12"/>
      <name val="宋体"/>
      <charset val="134"/>
    </font>
    <font>
      <sz val="11"/>
      <color theme="1"/>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sz val="11"/>
      <color rgb="FF9C0006"/>
      <name val="宋体"/>
      <charset val="0"/>
      <scheme val="minor"/>
    </font>
    <font>
      <b/>
      <sz val="11"/>
      <color rgb="FFFFFFFF"/>
      <name val="宋体"/>
      <charset val="0"/>
      <scheme val="minor"/>
    </font>
    <font>
      <u/>
      <sz val="11"/>
      <color rgb="FF800080"/>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sz val="11"/>
      <color indexed="8"/>
      <name val="宋体"/>
      <charset val="134"/>
    </font>
    <font>
      <sz val="11"/>
      <color rgb="FF006100"/>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sz val="11"/>
      <color rgb="FFFA7D00"/>
      <name val="宋体"/>
      <charset val="0"/>
      <scheme val="minor"/>
    </font>
    <font>
      <sz val="11"/>
      <color indexed="8"/>
      <name val="Tahoma"/>
      <charset val="134"/>
    </font>
    <font>
      <sz val="11"/>
      <color rgb="FF9C6500"/>
      <name val="宋体"/>
      <charset val="0"/>
      <scheme val="minor"/>
    </font>
    <font>
      <sz val="11"/>
      <color theme="1"/>
      <name val="Tahoma"/>
      <charset val="134"/>
    </font>
    <font>
      <vertAlign val="superscript"/>
      <sz val="10"/>
      <name val="宋体"/>
      <charset val="134"/>
    </font>
    <font>
      <vertAlign val="superscript"/>
      <sz val="10"/>
      <name val="宋体"/>
      <charset val="0"/>
    </font>
  </fonts>
  <fills count="33">
    <fill>
      <patternFill patternType="none"/>
    </fill>
    <fill>
      <patternFill patternType="gray125"/>
    </fill>
    <fill>
      <patternFill patternType="solid">
        <fgColor theme="6" tint="0.399975585192419"/>
        <bgColor indexed="64"/>
      </patternFill>
    </fill>
    <fill>
      <patternFill patternType="solid">
        <fgColor theme="9"/>
        <bgColor indexed="64"/>
      </patternFill>
    </fill>
    <fill>
      <patternFill patternType="solid">
        <fgColor rgb="FFFFCC99"/>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399975585192419"/>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8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1" fillId="0" borderId="0">
      <alignment vertical="center"/>
    </xf>
    <xf numFmtId="0" fontId="13" fillId="10" borderId="0" applyNumberFormat="0" applyBorder="0" applyAlignment="0" applyProtection="0">
      <alignment vertical="center"/>
    </xf>
    <xf numFmtId="0" fontId="9" fillId="4" borderId="8" applyNumberFormat="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7" fillId="14" borderId="0" applyNumberFormat="0" applyBorder="0" applyAlignment="0" applyProtection="0">
      <alignment vertical="center"/>
    </xf>
    <xf numFmtId="43" fontId="0" fillId="0" borderId="0" applyFont="0" applyFill="0" applyBorder="0" applyAlignment="0" applyProtection="0">
      <alignment vertical="center"/>
    </xf>
    <xf numFmtId="0" fontId="8" fillId="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6" borderId="9" applyNumberFormat="0" applyFont="0" applyAlignment="0" applyProtection="0">
      <alignment vertical="center"/>
    </xf>
    <xf numFmtId="0" fontId="12" fillId="0" borderId="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lignment vertical="center"/>
    </xf>
    <xf numFmtId="0" fontId="10" fillId="0" borderId="0" applyNumberFormat="0" applyFill="0" applyBorder="0" applyAlignment="0" applyProtection="0">
      <alignment vertical="center"/>
    </xf>
    <xf numFmtId="0" fontId="23" fillId="0" borderId="0">
      <alignment vertical="center"/>
    </xf>
    <xf numFmtId="0" fontId="22" fillId="0" borderId="0" applyNumberFormat="0" applyFill="0" applyBorder="0" applyAlignment="0" applyProtection="0">
      <alignment vertical="center"/>
    </xf>
    <xf numFmtId="0" fontId="25" fillId="0" borderId="11" applyNumberFormat="0" applyFill="0" applyAlignment="0" applyProtection="0">
      <alignment vertical="center"/>
    </xf>
    <xf numFmtId="0" fontId="21" fillId="0" borderId="11" applyNumberFormat="0" applyFill="0" applyAlignment="0" applyProtection="0">
      <alignment vertical="center"/>
    </xf>
    <xf numFmtId="0" fontId="8" fillId="5" borderId="0" applyNumberFormat="0" applyBorder="0" applyAlignment="0" applyProtection="0">
      <alignment vertical="center"/>
    </xf>
    <xf numFmtId="0" fontId="14" fillId="0" borderId="12" applyNumberFormat="0" applyFill="0" applyAlignment="0" applyProtection="0">
      <alignment vertical="center"/>
    </xf>
    <xf numFmtId="0" fontId="8" fillId="8" borderId="0" applyNumberFormat="0" applyBorder="0" applyAlignment="0" applyProtection="0">
      <alignment vertical="center"/>
    </xf>
    <xf numFmtId="0" fontId="27" fillId="13" borderId="14" applyNumberFormat="0" applyAlignment="0" applyProtection="0">
      <alignment vertical="center"/>
    </xf>
    <xf numFmtId="0" fontId="16" fillId="13" borderId="8" applyNumberFormat="0" applyAlignment="0" applyProtection="0">
      <alignment vertical="center"/>
    </xf>
    <xf numFmtId="0" fontId="18" fillId="16" borderId="10" applyNumberFormat="0" applyAlignment="0" applyProtection="0">
      <alignment vertical="center"/>
    </xf>
    <xf numFmtId="0" fontId="13" fillId="26" borderId="0" applyNumberFormat="0" applyBorder="0" applyAlignment="0" applyProtection="0">
      <alignment vertical="center"/>
    </xf>
    <xf numFmtId="0" fontId="8" fillId="28" borderId="0" applyNumberFormat="0" applyBorder="0" applyAlignment="0" applyProtection="0">
      <alignment vertical="center"/>
    </xf>
    <xf numFmtId="0" fontId="28" fillId="0" borderId="15" applyNumberFormat="0" applyFill="0" applyAlignment="0" applyProtection="0">
      <alignment vertical="center"/>
    </xf>
    <xf numFmtId="0" fontId="12" fillId="0" borderId="0">
      <alignment vertical="center"/>
    </xf>
    <xf numFmtId="0" fontId="26" fillId="0" borderId="13" applyNumberFormat="0" applyFill="0" applyAlignment="0" applyProtection="0">
      <alignment vertical="center"/>
    </xf>
    <xf numFmtId="0" fontId="24" fillId="22" borderId="0" applyNumberFormat="0" applyBorder="0" applyAlignment="0" applyProtection="0">
      <alignment vertical="center"/>
    </xf>
    <xf numFmtId="0" fontId="0" fillId="0" borderId="0">
      <alignment vertical="center"/>
    </xf>
    <xf numFmtId="0" fontId="0" fillId="0" borderId="0">
      <alignment vertical="center"/>
    </xf>
    <xf numFmtId="0" fontId="30" fillId="29" borderId="0" applyNumberFormat="0" applyBorder="0" applyAlignment="0" applyProtection="0">
      <alignment vertical="center"/>
    </xf>
    <xf numFmtId="0" fontId="13" fillId="31" borderId="0" applyNumberFormat="0" applyBorder="0" applyAlignment="0" applyProtection="0">
      <alignment vertical="center"/>
    </xf>
    <xf numFmtId="0" fontId="8" fillId="15"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7" borderId="0" applyNumberFormat="0" applyBorder="0" applyAlignment="0" applyProtection="0">
      <alignment vertical="center"/>
    </xf>
    <xf numFmtId="0" fontId="13" fillId="25" borderId="0" applyNumberFormat="0" applyBorder="0" applyAlignment="0" applyProtection="0">
      <alignment vertical="center"/>
    </xf>
    <xf numFmtId="0" fontId="8" fillId="27" borderId="0" applyNumberFormat="0" applyBorder="0" applyAlignment="0" applyProtection="0">
      <alignment vertical="center"/>
    </xf>
    <xf numFmtId="0" fontId="0" fillId="0" borderId="0"/>
    <xf numFmtId="0" fontId="8" fillId="24" borderId="0" applyNumberFormat="0" applyBorder="0" applyAlignment="0" applyProtection="0">
      <alignment vertical="center"/>
    </xf>
    <xf numFmtId="0" fontId="13" fillId="30" borderId="0" applyNumberFormat="0" applyBorder="0" applyAlignment="0" applyProtection="0">
      <alignment vertical="center"/>
    </xf>
    <xf numFmtId="0" fontId="13" fillId="21" borderId="0" applyNumberFormat="0" applyBorder="0" applyAlignment="0" applyProtection="0">
      <alignment vertical="center"/>
    </xf>
    <xf numFmtId="0" fontId="8" fillId="20" borderId="0" applyNumberFormat="0" applyBorder="0" applyAlignment="0" applyProtection="0">
      <alignment vertical="center"/>
    </xf>
    <xf numFmtId="0" fontId="12" fillId="0" borderId="0">
      <alignment vertical="center"/>
    </xf>
    <xf numFmtId="0" fontId="13" fillId="23" borderId="0" applyNumberFormat="0" applyBorder="0" applyAlignment="0" applyProtection="0">
      <alignment vertical="center"/>
    </xf>
    <xf numFmtId="0" fontId="8" fillId="32" borderId="0" applyNumberFormat="0" applyBorder="0" applyAlignment="0" applyProtection="0">
      <alignment vertical="center"/>
    </xf>
    <xf numFmtId="0" fontId="8" fillId="3" borderId="0" applyNumberFormat="0" applyBorder="0" applyAlignment="0" applyProtection="0">
      <alignment vertical="center"/>
    </xf>
    <xf numFmtId="0" fontId="13" fillId="19" borderId="0" applyNumberFormat="0" applyBorder="0" applyAlignment="0" applyProtection="0">
      <alignment vertical="center"/>
    </xf>
    <xf numFmtId="0" fontId="8" fillId="7" borderId="0" applyNumberFormat="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23" fillId="0" borderId="0">
      <alignment vertical="center"/>
    </xf>
    <xf numFmtId="0" fontId="0" fillId="0" borderId="0"/>
    <xf numFmtId="0" fontId="29" fillId="0" borderId="0">
      <alignment vertical="center"/>
    </xf>
    <xf numFmtId="0" fontId="12" fillId="0" borderId="0">
      <alignment vertical="center"/>
    </xf>
    <xf numFmtId="0" fontId="6" fillId="0" borderId="0">
      <alignment vertical="center"/>
    </xf>
    <xf numFmtId="0" fontId="29" fillId="0" borderId="0">
      <alignment vertical="center"/>
    </xf>
    <xf numFmtId="0" fontId="12" fillId="0" borderId="0"/>
    <xf numFmtId="0" fontId="0" fillId="0" borderId="0">
      <alignment vertical="center"/>
    </xf>
    <xf numFmtId="0" fontId="0" fillId="0" borderId="0">
      <alignment vertical="center"/>
    </xf>
    <xf numFmtId="0" fontId="12" fillId="0" borderId="0"/>
    <xf numFmtId="0" fontId="12" fillId="0" borderId="0"/>
    <xf numFmtId="0" fontId="6" fillId="0" borderId="0">
      <alignment vertical="center"/>
    </xf>
    <xf numFmtId="0" fontId="12" fillId="0" borderId="0"/>
    <xf numFmtId="0" fontId="12" fillId="0" borderId="0">
      <alignment vertical="center"/>
    </xf>
    <xf numFmtId="0" fontId="0" fillId="0" borderId="0">
      <alignment vertical="center"/>
    </xf>
    <xf numFmtId="0" fontId="12" fillId="0" borderId="0">
      <alignment vertical="center"/>
    </xf>
    <xf numFmtId="0" fontId="11" fillId="0" borderId="0"/>
    <xf numFmtId="0" fontId="0" fillId="0" borderId="0">
      <alignment vertical="center"/>
    </xf>
    <xf numFmtId="0" fontId="31" fillId="0" borderId="0"/>
    <xf numFmtId="0" fontId="12" fillId="0" borderId="0">
      <alignment vertical="center"/>
    </xf>
  </cellStyleXfs>
  <cellXfs count="42">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176" fontId="1" fillId="0" borderId="0" xfId="0" applyNumberFormat="1" applyFont="1" applyFill="1" applyAlignment="1">
      <alignment horizontal="center" vertical="center"/>
    </xf>
    <xf numFmtId="0" fontId="3" fillId="0" borderId="1"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59"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4" xfId="59" applyNumberFormat="1" applyFont="1" applyFill="1" applyBorder="1" applyAlignment="1">
      <alignment horizontal="center" vertical="center" wrapText="1"/>
    </xf>
    <xf numFmtId="49" fontId="4" fillId="0" borderId="2" xfId="59"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5" fillId="0" borderId="2" xfId="59"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49" fontId="3" fillId="0" borderId="2" xfId="34"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6" fillId="0" borderId="5" xfId="34" applyNumberFormat="1" applyFont="1" applyFill="1" applyBorder="1" applyAlignment="1">
      <alignment horizontal="center" vertical="center" wrapText="1"/>
    </xf>
    <xf numFmtId="49" fontId="6" fillId="0" borderId="6" xfId="34" applyNumberFormat="1" applyFont="1" applyFill="1" applyBorder="1" applyAlignment="1">
      <alignment horizontal="center" vertical="center" wrapText="1"/>
    </xf>
    <xf numFmtId="49" fontId="6" fillId="0" borderId="0" xfId="34" applyNumberFormat="1" applyFont="1" applyFill="1" applyBorder="1" applyAlignment="1">
      <alignment horizontal="center" vertical="center" wrapText="1"/>
    </xf>
    <xf numFmtId="49" fontId="4" fillId="0" borderId="5" xfId="34" applyNumberFormat="1" applyFont="1" applyFill="1" applyBorder="1" applyAlignment="1">
      <alignment horizontal="center" vertical="center" wrapText="1"/>
    </xf>
    <xf numFmtId="49" fontId="4" fillId="0" borderId="6" xfId="34" applyNumberFormat="1" applyFont="1" applyFill="1" applyBorder="1" applyAlignment="1">
      <alignment horizontal="center" vertical="center" wrapText="1"/>
    </xf>
    <xf numFmtId="49" fontId="4" fillId="0" borderId="7" xfId="34" applyNumberFormat="1" applyFont="1" applyFill="1" applyBorder="1" applyAlignment="1">
      <alignment horizontal="center" vertical="center" wrapText="1"/>
    </xf>
    <xf numFmtId="49" fontId="4" fillId="0" borderId="2" xfId="34"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4" fillId="0" borderId="2" xfId="66" applyNumberFormat="1" applyFont="1" applyFill="1" applyBorder="1" applyAlignment="1">
      <alignment horizontal="center" vertical="center" wrapText="1"/>
    </xf>
    <xf numFmtId="49" fontId="5" fillId="0" borderId="2" xfId="66" applyNumberFormat="1" applyFont="1" applyFill="1" applyBorder="1" applyAlignment="1">
      <alignment horizontal="center" vertical="center" wrapText="1"/>
    </xf>
    <xf numFmtId="49" fontId="5" fillId="0" borderId="2" xfId="34" applyNumberFormat="1" applyFont="1" applyFill="1" applyBorder="1" applyAlignment="1">
      <alignment horizontal="center" vertical="center" wrapText="1"/>
    </xf>
    <xf numFmtId="49" fontId="5" fillId="0" borderId="6" xfId="34" applyNumberFormat="1" applyFont="1" applyFill="1" applyBorder="1" applyAlignment="1">
      <alignment horizontal="center" vertical="center" wrapText="1"/>
    </xf>
    <xf numFmtId="49" fontId="1" fillId="0" borderId="2" xfId="34"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5" fillId="0" borderId="2" xfId="62" applyNumberFormat="1" applyFont="1" applyFill="1" applyBorder="1" applyAlignment="1">
      <alignment horizontal="center" vertical="center" wrapText="1"/>
    </xf>
    <xf numFmtId="0" fontId="4" fillId="0" borderId="2" xfId="34" applyNumberFormat="1" applyFont="1" applyFill="1" applyBorder="1" applyAlignment="1">
      <alignment horizontal="center" vertical="center" wrapText="1"/>
    </xf>
  </cellXfs>
  <cellStyles count="81">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_ 承检机构X2016年1月合格_2" xfId="19"/>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20150127-2月公布表格（汇总）" xfId="34"/>
    <cellStyle name="汇总" xfId="35" builtinId="25"/>
    <cellStyle name="好" xfId="36" builtinId="26"/>
    <cellStyle name="常规 16" xfId="37"/>
    <cellStyle name="常规 108 2"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3 3 2" xfId="61"/>
    <cellStyle name="常规 4" xfId="62"/>
    <cellStyle name="常规_Sheet1" xfId="63"/>
    <cellStyle name="常规_ 承检机构X2016年X月不合格_6" xfId="64"/>
    <cellStyle name="常规_Sheet1_3" xfId="65"/>
    <cellStyle name="常规 5" xfId="66"/>
    <cellStyle name="常规 4 3" xfId="67"/>
    <cellStyle name="常规 2 5" xfId="68"/>
    <cellStyle name="常规 14" xfId="69"/>
    <cellStyle name="常规_日常食品、农产品、寿司" xfId="70"/>
    <cellStyle name="常规_农产品" xfId="71"/>
    <cellStyle name="常规_Sheet1_10" xfId="72"/>
    <cellStyle name="常规_总表" xfId="73"/>
    <cellStyle name="常规 2 3" xfId="74"/>
    <cellStyle name="常规 17" xfId="75"/>
    <cellStyle name="常规_20150127-2月公布表格（汇总） 2" xfId="76"/>
    <cellStyle name="常规 43" xfId="77"/>
    <cellStyle name="常规 18" xfId="78"/>
    <cellStyle name="常规 45" xfId="79"/>
    <cellStyle name="常规 2 4" xfId="80"/>
  </cellStyles>
  <tableStyles count="0" defaultTableStyle="TableStyleMedium2"/>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3"/>
  <sheetViews>
    <sheetView tabSelected="1" zoomScale="80" zoomScaleNormal="80" workbookViewId="0">
      <selection activeCell="B3" sqref="B3"/>
    </sheetView>
  </sheetViews>
  <sheetFormatPr defaultColWidth="9" defaultRowHeight="12"/>
  <cols>
    <col min="1" max="1" width="4.66666666666667" style="2" customWidth="1"/>
    <col min="2" max="2" width="9.88333333333333" style="2" customWidth="1"/>
    <col min="3" max="3" width="8.33333333333333" style="2" customWidth="1"/>
    <col min="4" max="4" width="9" style="2" customWidth="1"/>
    <col min="5" max="5" width="18.4333333333333" style="5" customWidth="1"/>
    <col min="6" max="12" width="18.1166666666667" style="2" customWidth="1"/>
    <col min="13" max="14" width="15.6333333333333" style="2" customWidth="1"/>
    <col min="15" max="15" width="17.1916666666667" style="2" customWidth="1"/>
    <col min="16" max="16" width="10.6333333333333" style="2" customWidth="1"/>
    <col min="17" max="17" width="10.15" style="2" customWidth="1"/>
    <col min="18" max="16384" width="9" style="2"/>
  </cols>
  <sheetData>
    <row r="1" spans="1:17">
      <c r="A1" s="6" t="s">
        <v>0</v>
      </c>
      <c r="B1" s="7"/>
      <c r="C1" s="7"/>
      <c r="D1" s="7"/>
      <c r="E1" s="7"/>
      <c r="F1" s="7"/>
      <c r="G1" s="7"/>
      <c r="H1" s="7"/>
      <c r="I1" s="7"/>
      <c r="J1" s="7"/>
      <c r="K1" s="7"/>
      <c r="L1" s="7"/>
      <c r="M1" s="7"/>
      <c r="N1" s="7"/>
      <c r="O1" s="7"/>
      <c r="P1" s="7"/>
      <c r="Q1" s="7"/>
    </row>
    <row r="2" s="1" customFormat="1" ht="24" spans="1:16380">
      <c r="A2" s="8" t="s">
        <v>1</v>
      </c>
      <c r="B2" s="8" t="s">
        <v>2</v>
      </c>
      <c r="C2" s="8" t="s">
        <v>3</v>
      </c>
      <c r="D2" s="8" t="s">
        <v>4</v>
      </c>
      <c r="E2" s="9" t="s">
        <v>5</v>
      </c>
      <c r="F2" s="8" t="s">
        <v>6</v>
      </c>
      <c r="G2" s="8" t="s">
        <v>7</v>
      </c>
      <c r="H2" s="10" t="s">
        <v>8</v>
      </c>
      <c r="I2" s="10" t="s">
        <v>9</v>
      </c>
      <c r="J2" s="24" t="s">
        <v>10</v>
      </c>
      <c r="K2" s="24" t="s">
        <v>11</v>
      </c>
      <c r="L2" s="24" t="s">
        <v>12</v>
      </c>
      <c r="M2" s="8" t="s">
        <v>13</v>
      </c>
      <c r="N2" s="8" t="s">
        <v>14</v>
      </c>
      <c r="O2" s="8" t="s">
        <v>15</v>
      </c>
      <c r="P2" s="8" t="s">
        <v>16</v>
      </c>
      <c r="Q2" s="8" t="s">
        <v>17</v>
      </c>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row>
    <row r="3" s="2" customFormat="1" ht="36" spans="1:17">
      <c r="A3" s="11">
        <f>COUNT($A$1:A2)+1</f>
        <v>1</v>
      </c>
      <c r="B3" s="11" t="s">
        <v>18</v>
      </c>
      <c r="C3" s="11" t="s">
        <v>19</v>
      </c>
      <c r="D3" s="11" t="s">
        <v>20</v>
      </c>
      <c r="E3" s="12">
        <v>44873</v>
      </c>
      <c r="F3" s="11" t="s">
        <v>21</v>
      </c>
      <c r="G3" s="11" t="s">
        <v>22</v>
      </c>
      <c r="H3" s="11" t="s">
        <v>21</v>
      </c>
      <c r="I3" s="11" t="s">
        <v>22</v>
      </c>
      <c r="J3" s="11" t="s">
        <v>19</v>
      </c>
      <c r="K3" s="11" t="s">
        <v>19</v>
      </c>
      <c r="L3" s="11" t="s">
        <v>19</v>
      </c>
      <c r="M3" s="11" t="s">
        <v>23</v>
      </c>
      <c r="N3" s="11" t="s">
        <v>24</v>
      </c>
      <c r="O3" s="11" t="s">
        <v>25</v>
      </c>
      <c r="P3" s="11" t="s">
        <v>26</v>
      </c>
      <c r="Q3" s="11" t="s">
        <v>27</v>
      </c>
    </row>
    <row r="4" s="2" customFormat="1" ht="36" spans="1:17">
      <c r="A4" s="11">
        <f>COUNT($A$1:A3)+1</f>
        <v>2</v>
      </c>
      <c r="B4" s="11" t="s">
        <v>28</v>
      </c>
      <c r="C4" s="11" t="s">
        <v>19</v>
      </c>
      <c r="D4" s="11" t="s">
        <v>20</v>
      </c>
      <c r="E4" s="11" t="s">
        <v>19</v>
      </c>
      <c r="F4" s="11" t="s">
        <v>29</v>
      </c>
      <c r="G4" s="11" t="s">
        <v>30</v>
      </c>
      <c r="H4" s="11" t="s">
        <v>19</v>
      </c>
      <c r="I4" s="11" t="s">
        <v>19</v>
      </c>
      <c r="J4" s="11" t="s">
        <v>31</v>
      </c>
      <c r="K4" s="11" t="s">
        <v>32</v>
      </c>
      <c r="L4" s="11" t="s">
        <v>33</v>
      </c>
      <c r="M4" s="11" t="s">
        <v>34</v>
      </c>
      <c r="N4" s="11" t="s">
        <v>35</v>
      </c>
      <c r="O4" s="11" t="s">
        <v>36</v>
      </c>
      <c r="P4" s="11" t="s">
        <v>26</v>
      </c>
      <c r="Q4" s="11" t="s">
        <v>37</v>
      </c>
    </row>
    <row r="5" ht="48" spans="1:17">
      <c r="A5" s="11">
        <f>COUNT($A$1:A4)+1</f>
        <v>3</v>
      </c>
      <c r="B5" s="11" t="s">
        <v>38</v>
      </c>
      <c r="C5" s="11" t="s">
        <v>19</v>
      </c>
      <c r="D5" s="11" t="s">
        <v>39</v>
      </c>
      <c r="E5" s="13" t="s">
        <v>40</v>
      </c>
      <c r="F5" s="11" t="s">
        <v>41</v>
      </c>
      <c r="G5" s="11" t="s">
        <v>42</v>
      </c>
      <c r="H5" s="11" t="s">
        <v>19</v>
      </c>
      <c r="I5" s="11" t="s">
        <v>19</v>
      </c>
      <c r="J5" s="11" t="s">
        <v>43</v>
      </c>
      <c r="K5" s="11" t="s">
        <v>44</v>
      </c>
      <c r="L5" s="11" t="s">
        <v>45</v>
      </c>
      <c r="M5" s="11" t="s">
        <v>46</v>
      </c>
      <c r="N5" s="11" t="s">
        <v>47</v>
      </c>
      <c r="O5" s="13" t="s">
        <v>48</v>
      </c>
      <c r="P5" s="25" t="s">
        <v>49</v>
      </c>
      <c r="Q5" s="11" t="s">
        <v>50</v>
      </c>
    </row>
    <row r="6" s="2" customFormat="1" ht="22.5" spans="1:17">
      <c r="A6" s="14">
        <f>COUNT($A$1:A5)+1</f>
        <v>4</v>
      </c>
      <c r="B6" s="15" t="s">
        <v>51</v>
      </c>
      <c r="C6" s="15" t="s">
        <v>19</v>
      </c>
      <c r="D6" s="15" t="s">
        <v>20</v>
      </c>
      <c r="E6" s="15" t="s">
        <v>19</v>
      </c>
      <c r="F6" s="15" t="s">
        <v>52</v>
      </c>
      <c r="G6" s="15" t="s">
        <v>53</v>
      </c>
      <c r="H6" s="15" t="s">
        <v>19</v>
      </c>
      <c r="I6" s="15" t="s">
        <v>19</v>
      </c>
      <c r="J6" s="15" t="s">
        <v>19</v>
      </c>
      <c r="K6" s="15" t="s">
        <v>19</v>
      </c>
      <c r="L6" s="15" t="s">
        <v>19</v>
      </c>
      <c r="M6" s="26" t="s">
        <v>54</v>
      </c>
      <c r="N6" s="27" t="s">
        <v>55</v>
      </c>
      <c r="O6" s="27" t="s">
        <v>56</v>
      </c>
      <c r="P6" s="28" t="s">
        <v>57</v>
      </c>
      <c r="Q6" s="15" t="s">
        <v>37</v>
      </c>
    </row>
    <row r="7" s="2" customFormat="1" spans="1:17">
      <c r="A7" s="16"/>
      <c r="B7" s="17"/>
      <c r="C7" s="17"/>
      <c r="D7" s="17"/>
      <c r="E7" s="17"/>
      <c r="F7" s="17"/>
      <c r="G7" s="17"/>
      <c r="H7" s="17"/>
      <c r="I7" s="17"/>
      <c r="J7" s="17"/>
      <c r="K7" s="17"/>
      <c r="L7" s="17"/>
      <c r="M7" s="26" t="s">
        <v>58</v>
      </c>
      <c r="N7" s="27" t="s">
        <v>55</v>
      </c>
      <c r="O7" s="27" t="s">
        <v>59</v>
      </c>
      <c r="P7" s="28"/>
      <c r="Q7" s="17"/>
    </row>
    <row r="8" ht="48" spans="1:17">
      <c r="A8" s="11">
        <f>COUNT($A$1:A6)+1</f>
        <v>5</v>
      </c>
      <c r="B8" s="11" t="s">
        <v>60</v>
      </c>
      <c r="C8" s="11" t="s">
        <v>19</v>
      </c>
      <c r="D8" s="11" t="s">
        <v>20</v>
      </c>
      <c r="E8" s="11" t="s">
        <v>61</v>
      </c>
      <c r="F8" s="11" t="s">
        <v>62</v>
      </c>
      <c r="G8" s="11" t="s">
        <v>63</v>
      </c>
      <c r="H8" s="11" t="s">
        <v>19</v>
      </c>
      <c r="I8" s="11" t="s">
        <v>19</v>
      </c>
      <c r="J8" s="11" t="s">
        <v>64</v>
      </c>
      <c r="K8" s="11" t="s">
        <v>65</v>
      </c>
      <c r="L8" s="11" t="s">
        <v>66</v>
      </c>
      <c r="M8" s="11" t="s">
        <v>23</v>
      </c>
      <c r="N8" s="11" t="s">
        <v>24</v>
      </c>
      <c r="O8" s="11" t="s">
        <v>67</v>
      </c>
      <c r="P8" s="11" t="s">
        <v>26</v>
      </c>
      <c r="Q8" s="11" t="s">
        <v>27</v>
      </c>
    </row>
    <row r="9" s="2" customFormat="1" ht="36" spans="1:17">
      <c r="A9" s="11">
        <f>COUNT($A$1:A8)+1</f>
        <v>6</v>
      </c>
      <c r="B9" s="18" t="s">
        <v>68</v>
      </c>
      <c r="C9" s="18" t="s">
        <v>19</v>
      </c>
      <c r="D9" s="18" t="s">
        <v>20</v>
      </c>
      <c r="E9" s="11" t="s">
        <v>19</v>
      </c>
      <c r="F9" s="18" t="s">
        <v>69</v>
      </c>
      <c r="G9" s="18" t="s">
        <v>70</v>
      </c>
      <c r="H9" s="18" t="s">
        <v>19</v>
      </c>
      <c r="I9" s="18" t="s">
        <v>19</v>
      </c>
      <c r="J9" s="18" t="s">
        <v>71</v>
      </c>
      <c r="K9" s="18" t="s">
        <v>72</v>
      </c>
      <c r="L9" s="18" t="s">
        <v>45</v>
      </c>
      <c r="M9" s="29" t="s">
        <v>73</v>
      </c>
      <c r="N9" s="30" t="s">
        <v>74</v>
      </c>
      <c r="O9" s="31" t="s">
        <v>75</v>
      </c>
      <c r="P9" s="32" t="s">
        <v>57</v>
      </c>
      <c r="Q9" s="11" t="s">
        <v>37</v>
      </c>
    </row>
    <row r="10" s="2" customFormat="1" ht="36" spans="1:17">
      <c r="A10" s="11">
        <f>COUNT($A$1:A9)+1</f>
        <v>7</v>
      </c>
      <c r="B10" s="11" t="s">
        <v>76</v>
      </c>
      <c r="C10" s="11" t="s">
        <v>77</v>
      </c>
      <c r="D10" s="11" t="s">
        <v>20</v>
      </c>
      <c r="E10" s="12">
        <v>44848</v>
      </c>
      <c r="F10" s="11" t="s">
        <v>78</v>
      </c>
      <c r="G10" s="11" t="s">
        <v>79</v>
      </c>
      <c r="H10" s="11" t="s">
        <v>80</v>
      </c>
      <c r="I10" s="11" t="s">
        <v>81</v>
      </c>
      <c r="J10" s="11" t="s">
        <v>19</v>
      </c>
      <c r="K10" s="11" t="s">
        <v>19</v>
      </c>
      <c r="L10" s="11" t="s">
        <v>19</v>
      </c>
      <c r="M10" s="11" t="s">
        <v>82</v>
      </c>
      <c r="N10" s="11" t="s">
        <v>83</v>
      </c>
      <c r="O10" s="11" t="s">
        <v>84</v>
      </c>
      <c r="P10" s="11" t="s">
        <v>26</v>
      </c>
      <c r="Q10" s="11" t="s">
        <v>85</v>
      </c>
    </row>
    <row r="11" s="2" customFormat="1" spans="1:17">
      <c r="A11" s="14">
        <f>COUNT($A$1:A10)+1</f>
        <v>8</v>
      </c>
      <c r="B11" s="19" t="s">
        <v>86</v>
      </c>
      <c r="C11" s="19" t="s">
        <v>19</v>
      </c>
      <c r="D11" s="19" t="s">
        <v>39</v>
      </c>
      <c r="E11" s="19" t="s">
        <v>19</v>
      </c>
      <c r="F11" s="19" t="s">
        <v>87</v>
      </c>
      <c r="G11" s="19" t="s">
        <v>88</v>
      </c>
      <c r="H11" s="19" t="s">
        <v>19</v>
      </c>
      <c r="I11" s="19" t="s">
        <v>19</v>
      </c>
      <c r="J11" s="19" t="s">
        <v>19</v>
      </c>
      <c r="K11" s="19" t="s">
        <v>19</v>
      </c>
      <c r="L11" s="19" t="s">
        <v>19</v>
      </c>
      <c r="M11" s="22" t="s">
        <v>89</v>
      </c>
      <c r="N11" s="22" t="s">
        <v>55</v>
      </c>
      <c r="O11" s="33" t="s">
        <v>90</v>
      </c>
      <c r="P11" s="19" t="s">
        <v>91</v>
      </c>
      <c r="Q11" s="14" t="s">
        <v>37</v>
      </c>
    </row>
    <row r="12" s="2" customFormat="1" spans="1:17">
      <c r="A12" s="16"/>
      <c r="B12" s="20"/>
      <c r="C12" s="20"/>
      <c r="D12" s="20"/>
      <c r="E12" s="20"/>
      <c r="F12" s="20"/>
      <c r="G12" s="20"/>
      <c r="H12" s="20"/>
      <c r="I12" s="20"/>
      <c r="J12" s="20"/>
      <c r="K12" s="20"/>
      <c r="L12" s="20"/>
      <c r="M12" s="22" t="s">
        <v>92</v>
      </c>
      <c r="N12" s="22" t="s">
        <v>93</v>
      </c>
      <c r="O12" s="22" t="s">
        <v>94</v>
      </c>
      <c r="P12" s="20"/>
      <c r="Q12" s="16"/>
    </row>
    <row r="13" s="2" customFormat="1" ht="24" spans="1:17">
      <c r="A13" s="11">
        <f>COUNT($A$1:A12)+1</f>
        <v>9</v>
      </c>
      <c r="B13" s="18" t="s">
        <v>95</v>
      </c>
      <c r="C13" s="18" t="s">
        <v>96</v>
      </c>
      <c r="D13" s="18" t="s">
        <v>20</v>
      </c>
      <c r="E13" s="18" t="s">
        <v>97</v>
      </c>
      <c r="F13" s="18" t="s">
        <v>98</v>
      </c>
      <c r="G13" s="18" t="s">
        <v>99</v>
      </c>
      <c r="H13" s="18" t="s">
        <v>98</v>
      </c>
      <c r="I13" s="18" t="s">
        <v>99</v>
      </c>
      <c r="J13" s="18" t="s">
        <v>19</v>
      </c>
      <c r="K13" s="18" t="s">
        <v>19</v>
      </c>
      <c r="L13" s="18" t="s">
        <v>19</v>
      </c>
      <c r="M13" s="29" t="s">
        <v>100</v>
      </c>
      <c r="N13" s="30" t="s">
        <v>101</v>
      </c>
      <c r="O13" s="31" t="s">
        <v>102</v>
      </c>
      <c r="P13" s="32" t="s">
        <v>103</v>
      </c>
      <c r="Q13" s="39" t="s">
        <v>85</v>
      </c>
    </row>
    <row r="14" s="2" customFormat="1" ht="51" customHeight="1" spans="1:17">
      <c r="A14" s="11">
        <f>COUNT($A$1:A13)+1</f>
        <v>10</v>
      </c>
      <c r="B14" s="18" t="s">
        <v>104</v>
      </c>
      <c r="C14" s="18" t="s">
        <v>19</v>
      </c>
      <c r="D14" s="18" t="s">
        <v>19</v>
      </c>
      <c r="E14" s="11" t="s">
        <v>19</v>
      </c>
      <c r="F14" s="18" t="s">
        <v>105</v>
      </c>
      <c r="G14" s="18" t="s">
        <v>106</v>
      </c>
      <c r="H14" s="18" t="s">
        <v>107</v>
      </c>
      <c r="I14" s="18" t="s">
        <v>108</v>
      </c>
      <c r="J14" s="18" t="s">
        <v>19</v>
      </c>
      <c r="K14" s="18" t="s">
        <v>19</v>
      </c>
      <c r="L14" s="18" t="s">
        <v>19</v>
      </c>
      <c r="M14" s="30" t="s">
        <v>109</v>
      </c>
      <c r="N14" s="30" t="s">
        <v>74</v>
      </c>
      <c r="O14" s="31" t="s">
        <v>110</v>
      </c>
      <c r="P14" s="32" t="s">
        <v>57</v>
      </c>
      <c r="Q14" s="11" t="s">
        <v>111</v>
      </c>
    </row>
    <row r="15" ht="60" spans="1:17">
      <c r="A15" s="11">
        <f>COUNT($A$1:A14)+1</f>
        <v>11</v>
      </c>
      <c r="B15" s="21" t="s">
        <v>112</v>
      </c>
      <c r="C15" s="21" t="s">
        <v>19</v>
      </c>
      <c r="D15" s="21" t="s">
        <v>19</v>
      </c>
      <c r="E15" s="11" t="s">
        <v>19</v>
      </c>
      <c r="F15" s="21" t="s">
        <v>113</v>
      </c>
      <c r="G15" s="21" t="s">
        <v>114</v>
      </c>
      <c r="H15" s="21" t="s">
        <v>19</v>
      </c>
      <c r="I15" s="21" t="s">
        <v>19</v>
      </c>
      <c r="J15" s="21" t="s">
        <v>115</v>
      </c>
      <c r="K15" s="21" t="s">
        <v>116</v>
      </c>
      <c r="L15" s="21" t="s">
        <v>45</v>
      </c>
      <c r="M15" s="34" t="s">
        <v>34</v>
      </c>
      <c r="N15" s="35" t="s">
        <v>35</v>
      </c>
      <c r="O15" s="35" t="s">
        <v>117</v>
      </c>
      <c r="P15" s="36" t="s">
        <v>118</v>
      </c>
      <c r="Q15" s="40" t="s">
        <v>37</v>
      </c>
    </row>
    <row r="16" ht="50.25" spans="1:17">
      <c r="A16" s="11">
        <f>COUNT($A$1:A15)+1</f>
        <v>12</v>
      </c>
      <c r="B16" s="18" t="s">
        <v>119</v>
      </c>
      <c r="C16" s="18" t="s">
        <v>19</v>
      </c>
      <c r="D16" s="18" t="s">
        <v>20</v>
      </c>
      <c r="E16" s="11" t="s">
        <v>19</v>
      </c>
      <c r="F16" s="18" t="s">
        <v>120</v>
      </c>
      <c r="G16" s="18" t="s">
        <v>121</v>
      </c>
      <c r="H16" s="18" t="s">
        <v>19</v>
      </c>
      <c r="I16" s="18" t="s">
        <v>19</v>
      </c>
      <c r="J16" s="18" t="s">
        <v>19</v>
      </c>
      <c r="K16" s="18" t="s">
        <v>19</v>
      </c>
      <c r="L16" s="18" t="s">
        <v>19</v>
      </c>
      <c r="M16" s="30" t="s">
        <v>122</v>
      </c>
      <c r="N16" s="37" t="s">
        <v>123</v>
      </c>
      <c r="O16" s="37" t="s">
        <v>124</v>
      </c>
      <c r="P16" s="32" t="s">
        <v>57</v>
      </c>
      <c r="Q16" s="41" t="s">
        <v>125</v>
      </c>
    </row>
    <row r="17" s="3" customFormat="1" ht="36" spans="1:16380">
      <c r="A17" s="11">
        <f>COUNT($A$1:A16)+1</f>
        <v>13</v>
      </c>
      <c r="B17" s="11" t="s">
        <v>126</v>
      </c>
      <c r="C17" s="11" t="s">
        <v>19</v>
      </c>
      <c r="D17" s="11" t="s">
        <v>20</v>
      </c>
      <c r="E17" s="11" t="s">
        <v>19</v>
      </c>
      <c r="F17" s="11" t="s">
        <v>127</v>
      </c>
      <c r="G17" s="11" t="s">
        <v>128</v>
      </c>
      <c r="H17" s="11" t="s">
        <v>19</v>
      </c>
      <c r="I17" s="11" t="s">
        <v>19</v>
      </c>
      <c r="J17" s="11" t="s">
        <v>19</v>
      </c>
      <c r="K17" s="11" t="s">
        <v>19</v>
      </c>
      <c r="L17" s="11" t="s">
        <v>19</v>
      </c>
      <c r="M17" s="11" t="s">
        <v>58</v>
      </c>
      <c r="N17" s="11" t="s">
        <v>55</v>
      </c>
      <c r="O17" s="11" t="s">
        <v>129</v>
      </c>
      <c r="P17" s="11" t="s">
        <v>26</v>
      </c>
      <c r="Q17" s="40" t="s">
        <v>37</v>
      </c>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row>
    <row r="18" s="2" customFormat="1" ht="36" spans="1:17">
      <c r="A18" s="11">
        <f>COUNT($A$1:A17)+1</f>
        <v>14</v>
      </c>
      <c r="B18" s="11" t="s">
        <v>130</v>
      </c>
      <c r="C18" s="11" t="s">
        <v>19</v>
      </c>
      <c r="D18" s="11" t="s">
        <v>39</v>
      </c>
      <c r="E18" s="13" t="s">
        <v>131</v>
      </c>
      <c r="F18" s="11" t="s">
        <v>132</v>
      </c>
      <c r="G18" s="11" t="s">
        <v>133</v>
      </c>
      <c r="H18" s="11" t="s">
        <v>19</v>
      </c>
      <c r="I18" s="11" t="s">
        <v>19</v>
      </c>
      <c r="J18" s="11" t="s">
        <v>134</v>
      </c>
      <c r="K18" s="11" t="s">
        <v>19</v>
      </c>
      <c r="L18" s="11" t="s">
        <v>45</v>
      </c>
      <c r="M18" s="11" t="s">
        <v>46</v>
      </c>
      <c r="N18" s="11" t="s">
        <v>135</v>
      </c>
      <c r="O18" s="13" t="s">
        <v>136</v>
      </c>
      <c r="P18" s="25" t="s">
        <v>49</v>
      </c>
      <c r="Q18" s="11" t="s">
        <v>50</v>
      </c>
    </row>
    <row r="19" s="2" customFormat="1" ht="24" spans="1:17">
      <c r="A19" s="11">
        <f>COUNT($A$1:A18)+1</f>
        <v>15</v>
      </c>
      <c r="B19" s="22" t="s">
        <v>137</v>
      </c>
      <c r="C19" s="22" t="s">
        <v>19</v>
      </c>
      <c r="D19" s="22" t="s">
        <v>39</v>
      </c>
      <c r="E19" s="11" t="s">
        <v>19</v>
      </c>
      <c r="F19" s="22" t="s">
        <v>138</v>
      </c>
      <c r="G19" s="22" t="s">
        <v>139</v>
      </c>
      <c r="H19" s="22" t="s">
        <v>19</v>
      </c>
      <c r="I19" s="22" t="s">
        <v>19</v>
      </c>
      <c r="J19" s="11" t="s">
        <v>19</v>
      </c>
      <c r="K19" s="11" t="s">
        <v>19</v>
      </c>
      <c r="L19" s="11" t="s">
        <v>19</v>
      </c>
      <c r="M19" s="22" t="s">
        <v>58</v>
      </c>
      <c r="N19" s="22" t="s">
        <v>55</v>
      </c>
      <c r="O19" s="22" t="s">
        <v>140</v>
      </c>
      <c r="P19" s="22" t="s">
        <v>91</v>
      </c>
      <c r="Q19" s="40" t="s">
        <v>37</v>
      </c>
    </row>
    <row r="20" s="2" customFormat="1" ht="72" spans="1:17">
      <c r="A20" s="11">
        <f>COUNT($A$1:A19)+1</f>
        <v>16</v>
      </c>
      <c r="B20" s="18" t="s">
        <v>141</v>
      </c>
      <c r="C20" s="18" t="s">
        <v>19</v>
      </c>
      <c r="D20" s="18" t="s">
        <v>20</v>
      </c>
      <c r="E20" s="11" t="s">
        <v>19</v>
      </c>
      <c r="F20" s="18" t="s">
        <v>142</v>
      </c>
      <c r="G20" s="18" t="s">
        <v>143</v>
      </c>
      <c r="H20" s="18" t="s">
        <v>19</v>
      </c>
      <c r="I20" s="18" t="s">
        <v>19</v>
      </c>
      <c r="J20" s="18" t="s">
        <v>19</v>
      </c>
      <c r="K20" s="18" t="s">
        <v>19</v>
      </c>
      <c r="L20" s="18" t="s">
        <v>19</v>
      </c>
      <c r="M20" s="18" t="s">
        <v>109</v>
      </c>
      <c r="N20" s="18" t="s">
        <v>144</v>
      </c>
      <c r="O20" s="36" t="s">
        <v>145</v>
      </c>
      <c r="P20" s="32" t="s">
        <v>57</v>
      </c>
      <c r="Q20" s="41" t="s">
        <v>125</v>
      </c>
    </row>
    <row r="21" s="2" customFormat="1" ht="60" spans="1:17">
      <c r="A21" s="11">
        <f>COUNT($A$1:A20)+1</f>
        <v>17</v>
      </c>
      <c r="B21" s="21" t="s">
        <v>146</v>
      </c>
      <c r="C21" s="21" t="s">
        <v>19</v>
      </c>
      <c r="D21" s="21" t="s">
        <v>19</v>
      </c>
      <c r="E21" s="11" t="s">
        <v>19</v>
      </c>
      <c r="F21" s="21" t="s">
        <v>113</v>
      </c>
      <c r="G21" s="21" t="s">
        <v>114</v>
      </c>
      <c r="H21" s="21" t="s">
        <v>19</v>
      </c>
      <c r="I21" s="21" t="s">
        <v>19</v>
      </c>
      <c r="J21" s="21" t="s">
        <v>147</v>
      </c>
      <c r="K21" s="21" t="s">
        <v>148</v>
      </c>
      <c r="L21" s="21" t="s">
        <v>45</v>
      </c>
      <c r="M21" s="34" t="s">
        <v>149</v>
      </c>
      <c r="N21" s="35" t="s">
        <v>150</v>
      </c>
      <c r="O21" s="35" t="s">
        <v>151</v>
      </c>
      <c r="P21" s="36" t="s">
        <v>118</v>
      </c>
      <c r="Q21" s="40" t="s">
        <v>37</v>
      </c>
    </row>
    <row r="22" s="4" customFormat="1" ht="36" spans="1:16380">
      <c r="A22" s="11">
        <f>COUNT($A$1:A21)+1</f>
        <v>18</v>
      </c>
      <c r="B22" s="11" t="s">
        <v>152</v>
      </c>
      <c r="C22" s="11" t="s">
        <v>19</v>
      </c>
      <c r="D22" s="11" t="s">
        <v>20</v>
      </c>
      <c r="E22" s="12">
        <v>44873</v>
      </c>
      <c r="F22" s="11" t="s">
        <v>21</v>
      </c>
      <c r="G22" s="11" t="s">
        <v>22</v>
      </c>
      <c r="H22" s="11" t="s">
        <v>21</v>
      </c>
      <c r="I22" s="11" t="s">
        <v>22</v>
      </c>
      <c r="J22" s="11" t="s">
        <v>19</v>
      </c>
      <c r="K22" s="11" t="s">
        <v>19</v>
      </c>
      <c r="L22" s="11" t="s">
        <v>19</v>
      </c>
      <c r="M22" s="11" t="s">
        <v>23</v>
      </c>
      <c r="N22" s="11" t="s">
        <v>24</v>
      </c>
      <c r="O22" s="11" t="s">
        <v>153</v>
      </c>
      <c r="P22" s="11" t="s">
        <v>26</v>
      </c>
      <c r="Q22" s="11" t="s">
        <v>27</v>
      </c>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c r="XEW22" s="2"/>
      <c r="XEX22" s="2"/>
      <c r="XEY22" s="2"/>
      <c r="XEZ22" s="2"/>
    </row>
    <row r="23" s="4" customFormat="1" ht="60" spans="1:16380">
      <c r="A23" s="11">
        <f>COUNT($A$1:A22)+1</f>
        <v>19</v>
      </c>
      <c r="B23" s="21" t="s">
        <v>154</v>
      </c>
      <c r="C23" s="21" t="s">
        <v>19</v>
      </c>
      <c r="D23" s="21" t="s">
        <v>19</v>
      </c>
      <c r="E23" s="11" t="s">
        <v>19</v>
      </c>
      <c r="F23" s="21" t="s">
        <v>155</v>
      </c>
      <c r="G23" s="21" t="s">
        <v>156</v>
      </c>
      <c r="H23" s="21" t="s">
        <v>19</v>
      </c>
      <c r="I23" s="21" t="s">
        <v>19</v>
      </c>
      <c r="J23" s="11" t="s">
        <v>19</v>
      </c>
      <c r="K23" s="21" t="s">
        <v>19</v>
      </c>
      <c r="L23" s="11" t="s">
        <v>19</v>
      </c>
      <c r="M23" s="34" t="s">
        <v>157</v>
      </c>
      <c r="N23" s="35" t="s">
        <v>158</v>
      </c>
      <c r="O23" s="35" t="s">
        <v>159</v>
      </c>
      <c r="P23" s="36" t="s">
        <v>118</v>
      </c>
      <c r="Q23" s="40" t="s">
        <v>37</v>
      </c>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c r="XEW23" s="2"/>
      <c r="XEX23" s="2"/>
      <c r="XEY23" s="2"/>
      <c r="XEZ23" s="2"/>
    </row>
    <row r="24" s="4" customFormat="1" ht="50.25" spans="1:16380">
      <c r="A24" s="11">
        <f>COUNT($A$1:A23)+1</f>
        <v>20</v>
      </c>
      <c r="B24" s="18" t="s">
        <v>160</v>
      </c>
      <c r="C24" s="18" t="s">
        <v>19</v>
      </c>
      <c r="D24" s="18" t="s">
        <v>20</v>
      </c>
      <c r="E24" s="11" t="s">
        <v>19</v>
      </c>
      <c r="F24" s="18" t="s">
        <v>161</v>
      </c>
      <c r="G24" s="18" t="s">
        <v>162</v>
      </c>
      <c r="H24" s="18" t="s">
        <v>19</v>
      </c>
      <c r="I24" s="18" t="s">
        <v>19</v>
      </c>
      <c r="J24" s="18" t="s">
        <v>19</v>
      </c>
      <c r="K24" s="18" t="s">
        <v>19</v>
      </c>
      <c r="L24" s="18" t="s">
        <v>19</v>
      </c>
      <c r="M24" s="30" t="s">
        <v>122</v>
      </c>
      <c r="N24" s="37" t="s">
        <v>123</v>
      </c>
      <c r="O24" s="37" t="s">
        <v>124</v>
      </c>
      <c r="P24" s="32" t="s">
        <v>57</v>
      </c>
      <c r="Q24" s="41" t="s">
        <v>125</v>
      </c>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c r="XEW24" s="2"/>
      <c r="XEX24" s="2"/>
      <c r="XEY24" s="2"/>
      <c r="XEZ24" s="2"/>
    </row>
    <row r="25" s="2" customFormat="1" ht="24" spans="1:17">
      <c r="A25" s="11">
        <f>COUNT($A$1:A24)+1</f>
        <v>21</v>
      </c>
      <c r="B25" s="22" t="s">
        <v>163</v>
      </c>
      <c r="C25" s="22" t="s">
        <v>19</v>
      </c>
      <c r="D25" s="22" t="s">
        <v>39</v>
      </c>
      <c r="E25" s="11" t="s">
        <v>19</v>
      </c>
      <c r="F25" s="22" t="s">
        <v>138</v>
      </c>
      <c r="G25" s="22" t="s">
        <v>139</v>
      </c>
      <c r="H25" s="22" t="s">
        <v>19</v>
      </c>
      <c r="I25" s="22" t="s">
        <v>19</v>
      </c>
      <c r="J25" s="11" t="s">
        <v>19</v>
      </c>
      <c r="K25" s="11" t="s">
        <v>19</v>
      </c>
      <c r="L25" s="11" t="s">
        <v>19</v>
      </c>
      <c r="M25" s="22" t="s">
        <v>164</v>
      </c>
      <c r="N25" s="22" t="s">
        <v>55</v>
      </c>
      <c r="O25" s="22" t="s">
        <v>165</v>
      </c>
      <c r="P25" s="22" t="s">
        <v>91</v>
      </c>
      <c r="Q25" s="40" t="s">
        <v>37</v>
      </c>
    </row>
    <row r="26" s="2" customFormat="1" ht="36" spans="1:17">
      <c r="A26" s="11">
        <f>COUNT($A$1:A25)+1</f>
        <v>22</v>
      </c>
      <c r="B26" s="11" t="s">
        <v>166</v>
      </c>
      <c r="C26" s="11" t="s">
        <v>19</v>
      </c>
      <c r="D26" s="11" t="s">
        <v>39</v>
      </c>
      <c r="E26" s="13" t="s">
        <v>167</v>
      </c>
      <c r="F26" s="11" t="s">
        <v>168</v>
      </c>
      <c r="G26" s="11" t="s">
        <v>169</v>
      </c>
      <c r="H26" s="11" t="s">
        <v>19</v>
      </c>
      <c r="I26" s="11" t="s">
        <v>19</v>
      </c>
      <c r="J26" s="11" t="s">
        <v>170</v>
      </c>
      <c r="K26" s="11" t="s">
        <v>171</v>
      </c>
      <c r="L26" s="11" t="s">
        <v>45</v>
      </c>
      <c r="M26" s="11" t="s">
        <v>46</v>
      </c>
      <c r="N26" s="11" t="s">
        <v>47</v>
      </c>
      <c r="O26" s="13" t="s">
        <v>172</v>
      </c>
      <c r="P26" s="25" t="s">
        <v>49</v>
      </c>
      <c r="Q26" s="11" t="s">
        <v>50</v>
      </c>
    </row>
    <row r="27" s="2" customFormat="1" ht="36" spans="1:17">
      <c r="A27" s="11">
        <f>COUNT($A$1:A26)+1</f>
        <v>23</v>
      </c>
      <c r="B27" s="18" t="s">
        <v>173</v>
      </c>
      <c r="C27" s="18" t="s">
        <v>19</v>
      </c>
      <c r="D27" s="18" t="s">
        <v>20</v>
      </c>
      <c r="E27" s="11" t="s">
        <v>19</v>
      </c>
      <c r="F27" s="18" t="s">
        <v>174</v>
      </c>
      <c r="G27" s="18" t="s">
        <v>175</v>
      </c>
      <c r="H27" s="18" t="s">
        <v>19</v>
      </c>
      <c r="I27" s="18" t="s">
        <v>19</v>
      </c>
      <c r="J27" s="11" t="s">
        <v>19</v>
      </c>
      <c r="K27" s="11" t="s">
        <v>19</v>
      </c>
      <c r="L27" s="11" t="s">
        <v>19</v>
      </c>
      <c r="M27" s="29" t="s">
        <v>176</v>
      </c>
      <c r="N27" s="30" t="s">
        <v>24</v>
      </c>
      <c r="O27" s="31" t="s">
        <v>177</v>
      </c>
      <c r="P27" s="32" t="s">
        <v>57</v>
      </c>
      <c r="Q27" s="40" t="s">
        <v>37</v>
      </c>
    </row>
    <row r="28" ht="72" spans="1:17">
      <c r="A28" s="11">
        <f>COUNT($A$1:A27)+1</f>
        <v>24</v>
      </c>
      <c r="B28" s="18" t="s">
        <v>178</v>
      </c>
      <c r="C28" s="18" t="s">
        <v>19</v>
      </c>
      <c r="D28" s="18" t="s">
        <v>20</v>
      </c>
      <c r="E28" s="11" t="s">
        <v>19</v>
      </c>
      <c r="F28" s="18" t="s">
        <v>142</v>
      </c>
      <c r="G28" s="18" t="s">
        <v>143</v>
      </c>
      <c r="H28" s="18" t="s">
        <v>19</v>
      </c>
      <c r="I28" s="18" t="s">
        <v>19</v>
      </c>
      <c r="J28" s="18" t="s">
        <v>19</v>
      </c>
      <c r="K28" s="18" t="s">
        <v>19</v>
      </c>
      <c r="L28" s="18" t="s">
        <v>19</v>
      </c>
      <c r="M28" s="18" t="s">
        <v>109</v>
      </c>
      <c r="N28" s="18" t="s">
        <v>144</v>
      </c>
      <c r="O28" s="36" t="s">
        <v>179</v>
      </c>
      <c r="P28" s="32" t="s">
        <v>57</v>
      </c>
      <c r="Q28" s="41" t="s">
        <v>125</v>
      </c>
    </row>
    <row r="29" ht="36" spans="1:17">
      <c r="A29" s="11">
        <f>COUNT($A$1:A28)+1</f>
        <v>25</v>
      </c>
      <c r="B29" s="18" t="s">
        <v>180</v>
      </c>
      <c r="C29" s="18" t="s">
        <v>19</v>
      </c>
      <c r="D29" s="18" t="s">
        <v>20</v>
      </c>
      <c r="E29" s="11" t="s">
        <v>19</v>
      </c>
      <c r="F29" s="18" t="s">
        <v>181</v>
      </c>
      <c r="G29" s="18" t="s">
        <v>182</v>
      </c>
      <c r="H29" s="18" t="s">
        <v>19</v>
      </c>
      <c r="I29" s="18" t="s">
        <v>19</v>
      </c>
      <c r="J29" s="18" t="s">
        <v>183</v>
      </c>
      <c r="K29" s="18" t="s">
        <v>184</v>
      </c>
      <c r="L29" s="18" t="s">
        <v>45</v>
      </c>
      <c r="M29" s="29" t="s">
        <v>185</v>
      </c>
      <c r="N29" s="30" t="s">
        <v>74</v>
      </c>
      <c r="O29" s="31" t="s">
        <v>186</v>
      </c>
      <c r="P29" s="32" t="s">
        <v>187</v>
      </c>
      <c r="Q29" s="40" t="s">
        <v>37</v>
      </c>
    </row>
    <row r="30" ht="36" spans="1:17">
      <c r="A30" s="11">
        <f>COUNT($A$1:A29)+1</f>
        <v>26</v>
      </c>
      <c r="B30" s="11" t="s">
        <v>188</v>
      </c>
      <c r="C30" s="11" t="s">
        <v>19</v>
      </c>
      <c r="D30" s="11" t="s">
        <v>189</v>
      </c>
      <c r="E30" s="23">
        <v>44874</v>
      </c>
      <c r="F30" s="11" t="s">
        <v>190</v>
      </c>
      <c r="G30" s="11" t="s">
        <v>191</v>
      </c>
      <c r="H30" s="11" t="s">
        <v>190</v>
      </c>
      <c r="I30" s="11" t="s">
        <v>191</v>
      </c>
      <c r="J30" s="11" t="s">
        <v>19</v>
      </c>
      <c r="K30" s="11" t="s">
        <v>19</v>
      </c>
      <c r="L30" s="11" t="s">
        <v>19</v>
      </c>
      <c r="M30" s="32" t="s">
        <v>192</v>
      </c>
      <c r="N30" s="32" t="s">
        <v>193</v>
      </c>
      <c r="O30" s="32" t="s">
        <v>194</v>
      </c>
      <c r="P30" s="38" t="s">
        <v>195</v>
      </c>
      <c r="Q30" s="11" t="s">
        <v>27</v>
      </c>
    </row>
    <row r="31" ht="24" spans="1:17">
      <c r="A31" s="11">
        <f>COUNT($A$1:A30)+1</f>
        <v>27</v>
      </c>
      <c r="B31" s="18" t="s">
        <v>196</v>
      </c>
      <c r="C31" s="18" t="s">
        <v>19</v>
      </c>
      <c r="D31" s="18" t="s">
        <v>20</v>
      </c>
      <c r="E31" s="11" t="s">
        <v>19</v>
      </c>
      <c r="F31" s="18" t="s">
        <v>197</v>
      </c>
      <c r="G31" s="18" t="s">
        <v>198</v>
      </c>
      <c r="H31" s="18" t="s">
        <v>19</v>
      </c>
      <c r="I31" s="18" t="s">
        <v>19</v>
      </c>
      <c r="J31" s="11" t="s">
        <v>19</v>
      </c>
      <c r="K31" s="11" t="s">
        <v>19</v>
      </c>
      <c r="L31" s="11" t="s">
        <v>19</v>
      </c>
      <c r="M31" s="29" t="s">
        <v>73</v>
      </c>
      <c r="N31" s="30" t="s">
        <v>74</v>
      </c>
      <c r="O31" s="31" t="s">
        <v>199</v>
      </c>
      <c r="P31" s="32" t="s">
        <v>57</v>
      </c>
      <c r="Q31" s="11" t="s">
        <v>37</v>
      </c>
    </row>
    <row r="32" ht="36" spans="1:17">
      <c r="A32" s="11">
        <f>COUNT($A$1:A31)+1</f>
        <v>28</v>
      </c>
      <c r="B32" s="11" t="s">
        <v>200</v>
      </c>
      <c r="C32" s="11" t="s">
        <v>19</v>
      </c>
      <c r="D32" s="11" t="s">
        <v>39</v>
      </c>
      <c r="E32" s="13" t="s">
        <v>201</v>
      </c>
      <c r="F32" s="11" t="s">
        <v>202</v>
      </c>
      <c r="G32" s="11" t="s">
        <v>203</v>
      </c>
      <c r="H32" s="11" t="s">
        <v>19</v>
      </c>
      <c r="I32" s="11" t="s">
        <v>19</v>
      </c>
      <c r="J32" s="11" t="s">
        <v>204</v>
      </c>
      <c r="K32" s="11" t="s">
        <v>205</v>
      </c>
      <c r="L32" s="11" t="s">
        <v>45</v>
      </c>
      <c r="M32" s="11" t="s">
        <v>46</v>
      </c>
      <c r="N32" s="11" t="s">
        <v>135</v>
      </c>
      <c r="O32" s="13" t="s">
        <v>206</v>
      </c>
      <c r="P32" s="25" t="s">
        <v>49</v>
      </c>
      <c r="Q32" s="11" t="s">
        <v>50</v>
      </c>
    </row>
    <row r="33" ht="36" spans="1:17">
      <c r="A33" s="11">
        <f>COUNT($A$1:A32)+1</f>
        <v>29</v>
      </c>
      <c r="B33" s="18" t="s">
        <v>207</v>
      </c>
      <c r="C33" s="18" t="s">
        <v>19</v>
      </c>
      <c r="D33" s="18" t="s">
        <v>20</v>
      </c>
      <c r="E33" s="11" t="s">
        <v>19</v>
      </c>
      <c r="F33" s="18" t="s">
        <v>174</v>
      </c>
      <c r="G33" s="18" t="s">
        <v>175</v>
      </c>
      <c r="H33" s="18" t="s">
        <v>19</v>
      </c>
      <c r="I33" s="18" t="s">
        <v>19</v>
      </c>
      <c r="J33" s="11" t="s">
        <v>19</v>
      </c>
      <c r="K33" s="11" t="s">
        <v>19</v>
      </c>
      <c r="L33" s="11" t="s">
        <v>19</v>
      </c>
      <c r="M33" s="29" t="s">
        <v>176</v>
      </c>
      <c r="N33" s="30" t="s">
        <v>24</v>
      </c>
      <c r="O33" s="31" t="s">
        <v>208</v>
      </c>
      <c r="P33" s="32" t="s">
        <v>57</v>
      </c>
      <c r="Q33" s="40" t="s">
        <v>37</v>
      </c>
    </row>
  </sheetData>
  <mergeCells count="29">
    <mergeCell ref="A1:Q1"/>
    <mergeCell ref="A6:A7"/>
    <mergeCell ref="A11:A12"/>
    <mergeCell ref="B6:B7"/>
    <mergeCell ref="B11:B12"/>
    <mergeCell ref="C6:C7"/>
    <mergeCell ref="C11:C12"/>
    <mergeCell ref="D6:D7"/>
    <mergeCell ref="D11:D12"/>
    <mergeCell ref="E6:E7"/>
    <mergeCell ref="E11:E12"/>
    <mergeCell ref="F6:F7"/>
    <mergeCell ref="F11:F12"/>
    <mergeCell ref="G6:G7"/>
    <mergeCell ref="G11:G12"/>
    <mergeCell ref="H6:H7"/>
    <mergeCell ref="H11:H12"/>
    <mergeCell ref="I6:I7"/>
    <mergeCell ref="I11:I12"/>
    <mergeCell ref="J6:J7"/>
    <mergeCell ref="J11:J12"/>
    <mergeCell ref="K6:K7"/>
    <mergeCell ref="K11:K12"/>
    <mergeCell ref="L6:L7"/>
    <mergeCell ref="L11:L12"/>
    <mergeCell ref="P6:P7"/>
    <mergeCell ref="P11:P12"/>
    <mergeCell ref="Q6:Q7"/>
    <mergeCell ref="Q11:Q12"/>
  </mergeCells>
  <dataValidations count="1">
    <dataValidation allowBlank="1" showInputMessage="1" showErrorMessage="1" sqref="P15 P21 P23"/>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肖文俊</cp:lastModifiedBy>
  <dcterms:created xsi:type="dcterms:W3CDTF">2017-09-26T08:27:00Z</dcterms:created>
  <dcterms:modified xsi:type="dcterms:W3CDTF">2023-01-18T08:10:31Z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B52C874B2D0846C0B971E0F051230BAA</vt:lpwstr>
  </property>
</Properties>
</file>