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9450"/>
  </bookViews>
  <sheets>
    <sheet name="Sheet2" sheetId="1" r:id="rId1"/>
  </sheets>
  <externalReferences>
    <externalReference r:id="rId2"/>
  </externalReferences>
  <calcPr calcId="144525"/>
</workbook>
</file>

<file path=xl/calcChain.xml><?xml version="1.0" encoding="utf-8"?>
<calcChain xmlns="http://schemas.openxmlformats.org/spreadsheetml/2006/main">
  <c r="K344" i="1" l="1"/>
  <c r="J344" i="1"/>
  <c r="I344" i="1"/>
  <c r="H344" i="1"/>
  <c r="G344" i="1"/>
  <c r="E344" i="1"/>
  <c r="D344" i="1"/>
  <c r="C344" i="1"/>
  <c r="K343" i="1"/>
  <c r="J343" i="1"/>
  <c r="I343" i="1"/>
  <c r="H343" i="1"/>
  <c r="G343" i="1"/>
  <c r="E343" i="1"/>
  <c r="D343" i="1"/>
  <c r="C343" i="1"/>
  <c r="K342" i="1"/>
  <c r="J342" i="1"/>
  <c r="I342" i="1"/>
  <c r="H342" i="1"/>
  <c r="G342" i="1"/>
  <c r="E342" i="1"/>
  <c r="D342" i="1"/>
  <c r="C342" i="1"/>
  <c r="K341" i="1"/>
  <c r="J341" i="1"/>
  <c r="I341" i="1"/>
  <c r="H341" i="1"/>
  <c r="G341" i="1"/>
  <c r="E341" i="1"/>
  <c r="D341" i="1"/>
  <c r="C341" i="1"/>
  <c r="K340" i="1"/>
  <c r="J340" i="1"/>
  <c r="I340" i="1"/>
  <c r="H340" i="1"/>
  <c r="G340" i="1"/>
  <c r="E340" i="1"/>
  <c r="D340" i="1"/>
  <c r="C340" i="1"/>
  <c r="K339" i="1"/>
  <c r="J339" i="1"/>
  <c r="I339" i="1"/>
  <c r="H339" i="1"/>
  <c r="G339" i="1"/>
  <c r="E339" i="1"/>
  <c r="D339" i="1"/>
  <c r="C339" i="1"/>
  <c r="K338" i="1"/>
  <c r="J338" i="1"/>
  <c r="I338" i="1"/>
  <c r="H338" i="1"/>
  <c r="G338" i="1"/>
  <c r="E338" i="1"/>
  <c r="D338" i="1"/>
  <c r="C338" i="1"/>
  <c r="K337" i="1"/>
  <c r="J337" i="1"/>
  <c r="I337" i="1"/>
  <c r="H337" i="1"/>
  <c r="G337" i="1"/>
  <c r="E337" i="1"/>
  <c r="D337" i="1"/>
  <c r="C337" i="1"/>
  <c r="K336" i="1"/>
  <c r="J336" i="1"/>
  <c r="I336" i="1"/>
  <c r="H336" i="1"/>
  <c r="G336" i="1"/>
  <c r="E336" i="1"/>
  <c r="D336" i="1"/>
  <c r="C336" i="1"/>
  <c r="K335" i="1"/>
  <c r="J335" i="1"/>
  <c r="I335" i="1"/>
  <c r="H335" i="1"/>
  <c r="G335" i="1"/>
  <c r="E335" i="1"/>
  <c r="D335" i="1"/>
  <c r="C335" i="1"/>
  <c r="K334" i="1"/>
  <c r="J334" i="1"/>
  <c r="I334" i="1"/>
  <c r="H334" i="1"/>
  <c r="G334" i="1"/>
  <c r="E334" i="1"/>
  <c r="D334" i="1"/>
  <c r="C334" i="1"/>
  <c r="K333" i="1"/>
  <c r="J333" i="1"/>
  <c r="I333" i="1"/>
  <c r="H333" i="1"/>
  <c r="G333" i="1"/>
  <c r="E333" i="1"/>
  <c r="D333" i="1"/>
  <c r="C333" i="1"/>
  <c r="K332" i="1"/>
  <c r="J332" i="1"/>
  <c r="I332" i="1"/>
  <c r="H332" i="1"/>
  <c r="G332" i="1"/>
  <c r="E332" i="1"/>
  <c r="D332" i="1"/>
  <c r="C332" i="1"/>
  <c r="K331" i="1"/>
  <c r="J331" i="1"/>
  <c r="I331" i="1"/>
  <c r="H331" i="1"/>
  <c r="G331" i="1"/>
  <c r="E331" i="1"/>
  <c r="D331" i="1"/>
  <c r="C331" i="1"/>
  <c r="K330" i="1"/>
  <c r="J330" i="1"/>
  <c r="I330" i="1"/>
  <c r="H330" i="1"/>
  <c r="G330" i="1"/>
  <c r="E330" i="1"/>
  <c r="D330" i="1"/>
  <c r="C330" i="1"/>
  <c r="K329" i="1"/>
  <c r="J329" i="1"/>
  <c r="I329" i="1"/>
  <c r="H329" i="1"/>
  <c r="G329" i="1"/>
  <c r="E329" i="1"/>
  <c r="D329" i="1"/>
  <c r="C329" i="1"/>
  <c r="K328" i="1"/>
  <c r="J328" i="1"/>
  <c r="I328" i="1"/>
  <c r="H328" i="1"/>
  <c r="G328" i="1"/>
  <c r="E328" i="1"/>
  <c r="D328" i="1"/>
  <c r="C328" i="1"/>
  <c r="K327" i="1"/>
  <c r="J327" i="1"/>
  <c r="I327" i="1"/>
  <c r="H327" i="1"/>
  <c r="G327" i="1"/>
  <c r="E327" i="1"/>
  <c r="D327" i="1"/>
  <c r="C327" i="1"/>
  <c r="K326" i="1"/>
  <c r="J326" i="1"/>
  <c r="I326" i="1"/>
  <c r="H326" i="1"/>
  <c r="G326" i="1"/>
  <c r="E326" i="1"/>
  <c r="D326" i="1"/>
  <c r="C326" i="1"/>
  <c r="K325" i="1"/>
  <c r="J325" i="1"/>
  <c r="I325" i="1"/>
  <c r="H325" i="1"/>
  <c r="G325" i="1"/>
  <c r="E325" i="1"/>
  <c r="D325" i="1"/>
  <c r="C325" i="1"/>
  <c r="K324" i="1"/>
  <c r="J324" i="1"/>
  <c r="I324" i="1"/>
  <c r="H324" i="1"/>
  <c r="G324" i="1"/>
  <c r="E324" i="1"/>
  <c r="D324" i="1"/>
  <c r="C324" i="1"/>
  <c r="K323" i="1"/>
  <c r="J323" i="1"/>
  <c r="I323" i="1"/>
  <c r="H323" i="1"/>
  <c r="G323" i="1"/>
  <c r="E323" i="1"/>
  <c r="D323" i="1"/>
  <c r="C323" i="1"/>
  <c r="K322" i="1"/>
  <c r="J322" i="1"/>
  <c r="I322" i="1"/>
  <c r="H322" i="1"/>
  <c r="G322" i="1"/>
  <c r="E322" i="1"/>
  <c r="D322" i="1"/>
  <c r="C322" i="1"/>
  <c r="K321" i="1"/>
  <c r="J321" i="1"/>
  <c r="I321" i="1"/>
  <c r="H321" i="1"/>
  <c r="G321" i="1"/>
  <c r="E321" i="1"/>
  <c r="D321" i="1"/>
  <c r="C321" i="1"/>
  <c r="K320" i="1"/>
  <c r="J320" i="1"/>
  <c r="I320" i="1"/>
  <c r="H320" i="1"/>
  <c r="G320" i="1"/>
  <c r="E320" i="1"/>
  <c r="D320" i="1"/>
  <c r="C320" i="1"/>
  <c r="K319" i="1"/>
  <c r="J319" i="1"/>
  <c r="I319" i="1"/>
  <c r="H319" i="1"/>
  <c r="G319" i="1"/>
  <c r="E319" i="1"/>
  <c r="D319" i="1"/>
  <c r="C319" i="1"/>
  <c r="K318" i="1"/>
  <c r="J318" i="1"/>
  <c r="I318" i="1"/>
  <c r="H318" i="1"/>
  <c r="G318" i="1"/>
  <c r="E318" i="1"/>
  <c r="D318" i="1"/>
  <c r="C318" i="1"/>
  <c r="K317" i="1"/>
  <c r="J317" i="1"/>
  <c r="I317" i="1"/>
  <c r="H317" i="1"/>
  <c r="G317" i="1"/>
  <c r="E317" i="1"/>
  <c r="D317" i="1"/>
  <c r="C317" i="1"/>
  <c r="K316" i="1"/>
  <c r="J316" i="1"/>
  <c r="I316" i="1"/>
  <c r="H316" i="1"/>
  <c r="G316" i="1"/>
  <c r="E316" i="1"/>
  <c r="D316" i="1"/>
  <c r="C316" i="1"/>
  <c r="K315" i="1"/>
  <c r="J315" i="1"/>
  <c r="I315" i="1"/>
  <c r="H315" i="1"/>
  <c r="G315" i="1"/>
  <c r="E315" i="1"/>
  <c r="D315" i="1"/>
  <c r="C315" i="1"/>
  <c r="K314" i="1"/>
  <c r="J314" i="1"/>
  <c r="I314" i="1"/>
  <c r="H314" i="1"/>
  <c r="G314" i="1"/>
  <c r="E314" i="1"/>
  <c r="D314" i="1"/>
  <c r="C314" i="1"/>
  <c r="K313" i="1"/>
  <c r="J313" i="1"/>
  <c r="I313" i="1"/>
  <c r="H313" i="1"/>
  <c r="G313" i="1"/>
  <c r="E313" i="1"/>
  <c r="D313" i="1"/>
  <c r="C313" i="1"/>
  <c r="K312" i="1"/>
  <c r="J312" i="1"/>
  <c r="I312" i="1"/>
  <c r="H312" i="1"/>
  <c r="G312" i="1"/>
  <c r="E312" i="1"/>
  <c r="D312" i="1"/>
  <c r="C312" i="1"/>
  <c r="K311" i="1"/>
  <c r="J311" i="1"/>
  <c r="I311" i="1"/>
  <c r="H311" i="1"/>
  <c r="G311" i="1"/>
  <c r="E311" i="1"/>
  <c r="D311" i="1"/>
  <c r="C311" i="1"/>
  <c r="K310" i="1"/>
  <c r="J310" i="1"/>
  <c r="I310" i="1"/>
  <c r="H310" i="1"/>
  <c r="G310" i="1"/>
  <c r="E310" i="1"/>
  <c r="D310" i="1"/>
  <c r="C310" i="1"/>
  <c r="K309" i="1"/>
  <c r="J309" i="1"/>
  <c r="I309" i="1"/>
  <c r="H309" i="1"/>
  <c r="G309" i="1"/>
  <c r="E309" i="1"/>
  <c r="D309" i="1"/>
  <c r="C309" i="1"/>
  <c r="K308" i="1"/>
  <c r="J308" i="1"/>
  <c r="I308" i="1"/>
  <c r="H308" i="1"/>
  <c r="G308" i="1"/>
  <c r="E308" i="1"/>
  <c r="D308" i="1"/>
  <c r="C308" i="1"/>
  <c r="K307" i="1"/>
  <c r="J307" i="1"/>
  <c r="I307" i="1"/>
  <c r="H307" i="1"/>
  <c r="G307" i="1"/>
  <c r="E307" i="1"/>
  <c r="D307" i="1"/>
  <c r="C307" i="1"/>
  <c r="K306" i="1"/>
  <c r="J306" i="1"/>
  <c r="I306" i="1"/>
  <c r="H306" i="1"/>
  <c r="G306" i="1"/>
  <c r="E306" i="1"/>
  <c r="D306" i="1"/>
  <c r="C306" i="1"/>
  <c r="K305" i="1"/>
  <c r="J305" i="1"/>
  <c r="I305" i="1"/>
  <c r="H305" i="1"/>
  <c r="G305" i="1"/>
  <c r="E305" i="1"/>
  <c r="D305" i="1"/>
  <c r="C305" i="1"/>
  <c r="K304" i="1"/>
  <c r="J304" i="1"/>
  <c r="I304" i="1"/>
  <c r="H304" i="1"/>
  <c r="G304" i="1"/>
  <c r="E304" i="1"/>
  <c r="D304" i="1"/>
  <c r="C304" i="1"/>
  <c r="K303" i="1"/>
  <c r="J303" i="1"/>
  <c r="I303" i="1"/>
  <c r="H303" i="1"/>
  <c r="G303" i="1"/>
  <c r="E303" i="1"/>
  <c r="D303" i="1"/>
  <c r="C303" i="1"/>
  <c r="K302" i="1"/>
  <c r="J302" i="1"/>
  <c r="I302" i="1"/>
  <c r="H302" i="1"/>
  <c r="G302" i="1"/>
  <c r="E302" i="1"/>
  <c r="D302" i="1"/>
  <c r="C302" i="1"/>
  <c r="K301" i="1"/>
  <c r="J301" i="1"/>
  <c r="I301" i="1"/>
  <c r="H301" i="1"/>
  <c r="G301" i="1"/>
  <c r="E301" i="1"/>
  <c r="D301" i="1"/>
  <c r="C301" i="1"/>
  <c r="K300" i="1"/>
  <c r="J300" i="1"/>
  <c r="I300" i="1"/>
  <c r="H300" i="1"/>
  <c r="G300" i="1"/>
  <c r="E300" i="1"/>
  <c r="D300" i="1"/>
  <c r="C300" i="1"/>
  <c r="K299" i="1"/>
  <c r="J299" i="1"/>
  <c r="I299" i="1"/>
  <c r="H299" i="1"/>
  <c r="G299" i="1"/>
  <c r="E299" i="1"/>
  <c r="D299" i="1"/>
  <c r="C299" i="1"/>
  <c r="K298" i="1"/>
  <c r="J298" i="1"/>
  <c r="I298" i="1"/>
  <c r="H298" i="1"/>
  <c r="G298" i="1"/>
  <c r="E298" i="1"/>
  <c r="D298" i="1"/>
  <c r="C298" i="1"/>
  <c r="K297" i="1"/>
  <c r="J297" i="1"/>
  <c r="I297" i="1"/>
  <c r="H297" i="1"/>
  <c r="G297" i="1"/>
  <c r="E297" i="1"/>
  <c r="D297" i="1"/>
  <c r="C297" i="1"/>
  <c r="K296" i="1"/>
  <c r="J296" i="1"/>
  <c r="I296" i="1"/>
  <c r="H296" i="1"/>
  <c r="G296" i="1"/>
  <c r="E296" i="1"/>
  <c r="D296" i="1"/>
  <c r="C296" i="1"/>
  <c r="K295" i="1"/>
  <c r="J295" i="1"/>
  <c r="I295" i="1"/>
  <c r="H295" i="1"/>
  <c r="G295" i="1"/>
  <c r="E295" i="1"/>
  <c r="D295" i="1"/>
  <c r="C295" i="1"/>
  <c r="K294" i="1"/>
  <c r="J294" i="1"/>
  <c r="I294" i="1"/>
  <c r="H294" i="1"/>
  <c r="G294" i="1"/>
  <c r="E294" i="1"/>
  <c r="D294" i="1"/>
  <c r="C294" i="1"/>
  <c r="K293" i="1"/>
  <c r="J293" i="1"/>
  <c r="I293" i="1"/>
  <c r="H293" i="1"/>
  <c r="G293" i="1"/>
  <c r="E293" i="1"/>
  <c r="D293" i="1"/>
  <c r="C293" i="1"/>
  <c r="K292" i="1"/>
  <c r="J292" i="1"/>
  <c r="I292" i="1"/>
  <c r="H292" i="1"/>
  <c r="G292" i="1"/>
  <c r="E292" i="1"/>
  <c r="D292" i="1"/>
  <c r="C292" i="1"/>
  <c r="K291" i="1"/>
  <c r="J291" i="1"/>
  <c r="I291" i="1"/>
  <c r="H291" i="1"/>
  <c r="G291" i="1"/>
  <c r="E291" i="1"/>
  <c r="D291" i="1"/>
  <c r="C291" i="1"/>
  <c r="K290" i="1"/>
  <c r="J290" i="1"/>
  <c r="I290" i="1"/>
  <c r="H290" i="1"/>
  <c r="G290" i="1"/>
  <c r="E290" i="1"/>
  <c r="D290" i="1"/>
  <c r="C290" i="1"/>
  <c r="K289" i="1"/>
  <c r="J289" i="1"/>
  <c r="I289" i="1"/>
  <c r="H289" i="1"/>
  <c r="G289" i="1"/>
  <c r="E289" i="1"/>
  <c r="D289" i="1"/>
  <c r="C289" i="1"/>
  <c r="K288" i="1"/>
  <c r="J288" i="1"/>
  <c r="I288" i="1"/>
  <c r="H288" i="1"/>
  <c r="G288" i="1"/>
  <c r="E288" i="1"/>
  <c r="D288" i="1"/>
  <c r="C288" i="1"/>
  <c r="K287" i="1"/>
  <c r="J287" i="1"/>
  <c r="I287" i="1"/>
  <c r="H287" i="1"/>
  <c r="G287" i="1"/>
  <c r="E287" i="1"/>
  <c r="D287" i="1"/>
  <c r="C287" i="1"/>
  <c r="K286" i="1"/>
  <c r="J286" i="1"/>
  <c r="I286" i="1"/>
  <c r="H286" i="1"/>
  <c r="G286" i="1"/>
  <c r="E286" i="1"/>
  <c r="D286" i="1"/>
  <c r="C286" i="1"/>
  <c r="K285" i="1"/>
  <c r="J285" i="1"/>
  <c r="I285" i="1"/>
  <c r="H285" i="1"/>
  <c r="G285" i="1"/>
  <c r="E285" i="1"/>
  <c r="D285" i="1"/>
  <c r="C285" i="1"/>
  <c r="K284" i="1"/>
  <c r="J284" i="1"/>
  <c r="I284" i="1"/>
  <c r="H284" i="1"/>
  <c r="G284" i="1"/>
  <c r="E284" i="1"/>
  <c r="D284" i="1"/>
  <c r="C284" i="1"/>
  <c r="K283" i="1"/>
  <c r="J283" i="1"/>
  <c r="I283" i="1"/>
  <c r="H283" i="1"/>
  <c r="G283" i="1"/>
  <c r="E283" i="1"/>
  <c r="D283" i="1"/>
  <c r="C283" i="1"/>
  <c r="K282" i="1"/>
  <c r="J282" i="1"/>
  <c r="I282" i="1"/>
  <c r="H282" i="1"/>
  <c r="G282" i="1"/>
  <c r="E282" i="1"/>
  <c r="D282" i="1"/>
  <c r="C282" i="1"/>
  <c r="K281" i="1"/>
  <c r="J281" i="1"/>
  <c r="I281" i="1"/>
  <c r="H281" i="1"/>
  <c r="G281" i="1"/>
  <c r="E281" i="1"/>
  <c r="D281" i="1"/>
  <c r="C281" i="1"/>
  <c r="K280" i="1"/>
  <c r="J280" i="1"/>
  <c r="I280" i="1"/>
  <c r="H280" i="1"/>
  <c r="G280" i="1"/>
  <c r="E280" i="1"/>
  <c r="D280" i="1"/>
  <c r="C280" i="1"/>
  <c r="K279" i="1"/>
  <c r="J279" i="1"/>
  <c r="I279" i="1"/>
  <c r="H279" i="1"/>
  <c r="G279" i="1"/>
  <c r="E279" i="1"/>
  <c r="D279" i="1"/>
  <c r="C279" i="1"/>
  <c r="K278" i="1"/>
  <c r="J278" i="1"/>
  <c r="I278" i="1"/>
  <c r="H278" i="1"/>
  <c r="G278" i="1"/>
  <c r="E278" i="1"/>
  <c r="D278" i="1"/>
  <c r="C278" i="1"/>
  <c r="K277" i="1"/>
  <c r="J277" i="1"/>
  <c r="I277" i="1"/>
  <c r="H277" i="1"/>
  <c r="G277" i="1"/>
  <c r="E277" i="1"/>
  <c r="D277" i="1"/>
  <c r="C277" i="1"/>
  <c r="K276" i="1"/>
  <c r="J276" i="1"/>
  <c r="I276" i="1"/>
  <c r="H276" i="1"/>
  <c r="G276" i="1"/>
  <c r="E276" i="1"/>
  <c r="D276" i="1"/>
  <c r="C276" i="1"/>
  <c r="K275" i="1"/>
  <c r="J275" i="1"/>
  <c r="I275" i="1"/>
  <c r="H275" i="1"/>
  <c r="G275" i="1"/>
  <c r="E275" i="1"/>
  <c r="D275" i="1"/>
  <c r="C275" i="1"/>
  <c r="K274" i="1"/>
  <c r="J274" i="1"/>
  <c r="I274" i="1"/>
  <c r="H274" i="1"/>
  <c r="G274" i="1"/>
  <c r="E274" i="1"/>
  <c r="D274" i="1"/>
  <c r="C274" i="1"/>
  <c r="K273" i="1"/>
  <c r="J273" i="1"/>
  <c r="I273" i="1"/>
  <c r="H273" i="1"/>
  <c r="G273" i="1"/>
  <c r="E273" i="1"/>
  <c r="D273" i="1"/>
  <c r="C273" i="1"/>
  <c r="K272" i="1"/>
  <c r="J272" i="1"/>
  <c r="I272" i="1"/>
  <c r="H272" i="1"/>
  <c r="G272" i="1"/>
  <c r="E272" i="1"/>
  <c r="D272" i="1"/>
  <c r="C272" i="1"/>
  <c r="K271" i="1"/>
  <c r="J271" i="1"/>
  <c r="I271" i="1"/>
  <c r="H271" i="1"/>
  <c r="G271" i="1"/>
  <c r="E271" i="1"/>
  <c r="D271" i="1"/>
  <c r="C271" i="1"/>
  <c r="K270" i="1"/>
  <c r="J270" i="1"/>
  <c r="I270" i="1"/>
  <c r="H270" i="1"/>
  <c r="G270" i="1"/>
  <c r="E270" i="1"/>
  <c r="D270" i="1"/>
  <c r="C270" i="1"/>
  <c r="K269" i="1"/>
  <c r="J269" i="1"/>
  <c r="I269" i="1"/>
  <c r="H269" i="1"/>
  <c r="G269" i="1"/>
  <c r="E269" i="1"/>
  <c r="D269" i="1"/>
  <c r="C269" i="1"/>
  <c r="K268" i="1"/>
  <c r="J268" i="1"/>
  <c r="I268" i="1"/>
  <c r="H268" i="1"/>
  <c r="G268" i="1"/>
  <c r="E268" i="1"/>
  <c r="D268" i="1"/>
  <c r="C268" i="1"/>
  <c r="K267" i="1"/>
  <c r="J267" i="1"/>
  <c r="I267" i="1"/>
  <c r="H267" i="1"/>
  <c r="G267" i="1"/>
  <c r="E267" i="1"/>
  <c r="D267" i="1"/>
  <c r="C267" i="1"/>
  <c r="K266" i="1"/>
  <c r="J266" i="1"/>
  <c r="I266" i="1"/>
  <c r="H266" i="1"/>
  <c r="G266" i="1"/>
  <c r="E266" i="1"/>
  <c r="D266" i="1"/>
  <c r="C266" i="1"/>
  <c r="K265" i="1"/>
  <c r="J265" i="1"/>
  <c r="I265" i="1"/>
  <c r="H265" i="1"/>
  <c r="G265" i="1"/>
  <c r="E265" i="1"/>
  <c r="D265" i="1"/>
  <c r="C265" i="1"/>
  <c r="K264" i="1"/>
  <c r="J264" i="1"/>
  <c r="I264" i="1"/>
  <c r="H264" i="1"/>
  <c r="G264" i="1"/>
  <c r="E264" i="1"/>
  <c r="D264" i="1"/>
  <c r="C264" i="1"/>
  <c r="K263" i="1"/>
  <c r="J263" i="1"/>
  <c r="I263" i="1"/>
  <c r="H263" i="1"/>
  <c r="G263" i="1"/>
  <c r="E263" i="1"/>
  <c r="D263" i="1"/>
  <c r="C263" i="1"/>
  <c r="K262" i="1"/>
  <c r="J262" i="1"/>
  <c r="I262" i="1"/>
  <c r="H262" i="1"/>
  <c r="G262" i="1"/>
  <c r="E262" i="1"/>
  <c r="D262" i="1"/>
  <c r="C262" i="1"/>
  <c r="K261" i="1"/>
  <c r="J261" i="1"/>
  <c r="I261" i="1"/>
  <c r="H261" i="1"/>
  <c r="G261" i="1"/>
  <c r="E261" i="1"/>
  <c r="D261" i="1"/>
  <c r="C261" i="1"/>
  <c r="K260" i="1"/>
  <c r="J260" i="1"/>
  <c r="I260" i="1"/>
  <c r="H260" i="1"/>
  <c r="G260" i="1"/>
  <c r="E260" i="1"/>
  <c r="D260" i="1"/>
  <c r="C260" i="1"/>
  <c r="K259" i="1"/>
  <c r="J259" i="1"/>
  <c r="I259" i="1"/>
  <c r="H259" i="1"/>
  <c r="G259" i="1"/>
  <c r="E259" i="1"/>
  <c r="D259" i="1"/>
  <c r="C259" i="1"/>
  <c r="K258" i="1"/>
  <c r="J258" i="1"/>
  <c r="I258" i="1"/>
  <c r="H258" i="1"/>
  <c r="G258" i="1"/>
  <c r="E258" i="1"/>
  <c r="D258" i="1"/>
  <c r="C258" i="1"/>
  <c r="K257" i="1"/>
  <c r="J257" i="1"/>
  <c r="I257" i="1"/>
  <c r="H257" i="1"/>
  <c r="G257" i="1"/>
  <c r="E257" i="1"/>
  <c r="D257" i="1"/>
  <c r="C257" i="1"/>
  <c r="K256" i="1"/>
  <c r="J256" i="1"/>
  <c r="I256" i="1"/>
  <c r="H256" i="1"/>
  <c r="G256" i="1"/>
  <c r="E256" i="1"/>
  <c r="D256" i="1"/>
  <c r="C256" i="1"/>
  <c r="K255" i="1"/>
  <c r="J255" i="1"/>
  <c r="I255" i="1"/>
  <c r="H255" i="1"/>
  <c r="G255" i="1"/>
  <c r="E255" i="1"/>
  <c r="D255" i="1"/>
  <c r="C255" i="1"/>
  <c r="K254" i="1"/>
  <c r="J254" i="1"/>
  <c r="I254" i="1"/>
  <c r="H254" i="1"/>
  <c r="G254" i="1"/>
  <c r="E254" i="1"/>
  <c r="D254" i="1"/>
  <c r="C254" i="1"/>
  <c r="K253" i="1"/>
  <c r="J253" i="1"/>
  <c r="I253" i="1"/>
  <c r="H253" i="1"/>
  <c r="G253" i="1"/>
  <c r="E253" i="1"/>
  <c r="D253" i="1"/>
  <c r="C253" i="1"/>
  <c r="K252" i="1"/>
  <c r="J252" i="1"/>
  <c r="I252" i="1"/>
  <c r="H252" i="1"/>
  <c r="G252" i="1"/>
  <c r="E252" i="1"/>
  <c r="D252" i="1"/>
  <c r="C252" i="1"/>
  <c r="K251" i="1"/>
  <c r="J251" i="1"/>
  <c r="I251" i="1"/>
  <c r="H251" i="1"/>
  <c r="G251" i="1"/>
  <c r="E251" i="1"/>
  <c r="D251" i="1"/>
  <c r="C251" i="1"/>
  <c r="K250" i="1"/>
  <c r="J250" i="1"/>
  <c r="I250" i="1"/>
  <c r="H250" i="1"/>
  <c r="G250" i="1"/>
  <c r="E250" i="1"/>
  <c r="D250" i="1"/>
  <c r="C250" i="1"/>
  <c r="K249" i="1"/>
  <c r="J249" i="1"/>
  <c r="I249" i="1"/>
  <c r="H249" i="1"/>
  <c r="G249" i="1"/>
  <c r="E249" i="1"/>
  <c r="D249" i="1"/>
  <c r="C249" i="1"/>
  <c r="K248" i="1"/>
  <c r="J248" i="1"/>
  <c r="I248" i="1"/>
  <c r="H248" i="1"/>
  <c r="G248" i="1"/>
  <c r="E248" i="1"/>
  <c r="D248" i="1"/>
  <c r="C248" i="1"/>
  <c r="K247" i="1"/>
  <c r="J247" i="1"/>
  <c r="I247" i="1"/>
  <c r="H247" i="1"/>
  <c r="G247" i="1"/>
  <c r="E247" i="1"/>
  <c r="D247" i="1"/>
  <c r="C247" i="1"/>
  <c r="K246" i="1"/>
  <c r="J246" i="1"/>
  <c r="I246" i="1"/>
  <c r="H246" i="1"/>
  <c r="G246" i="1"/>
  <c r="E246" i="1"/>
  <c r="D246" i="1"/>
  <c r="C246" i="1"/>
  <c r="K245" i="1"/>
  <c r="J245" i="1"/>
  <c r="I245" i="1"/>
  <c r="H245" i="1"/>
  <c r="G245" i="1"/>
  <c r="E245" i="1"/>
  <c r="D245" i="1"/>
  <c r="C245" i="1"/>
  <c r="K244" i="1"/>
  <c r="J244" i="1"/>
  <c r="I244" i="1"/>
  <c r="H244" i="1"/>
  <c r="G244" i="1"/>
  <c r="E244" i="1"/>
  <c r="D244" i="1"/>
  <c r="C244" i="1"/>
  <c r="K243" i="1"/>
  <c r="J243" i="1"/>
  <c r="I243" i="1"/>
  <c r="H243" i="1"/>
  <c r="G243" i="1"/>
  <c r="E243" i="1"/>
  <c r="D243" i="1"/>
  <c r="C243" i="1"/>
  <c r="K242" i="1"/>
  <c r="J242" i="1"/>
  <c r="I242" i="1"/>
  <c r="H242" i="1"/>
  <c r="G242" i="1"/>
  <c r="E242" i="1"/>
  <c r="D242" i="1"/>
  <c r="C242" i="1"/>
  <c r="K241" i="1"/>
  <c r="J241" i="1"/>
  <c r="I241" i="1"/>
  <c r="H241" i="1"/>
  <c r="G241" i="1"/>
  <c r="E241" i="1"/>
  <c r="D241" i="1"/>
  <c r="C241" i="1"/>
  <c r="K240" i="1"/>
  <c r="J240" i="1"/>
  <c r="I240" i="1"/>
  <c r="H240" i="1"/>
  <c r="G240" i="1"/>
  <c r="E240" i="1"/>
  <c r="D240" i="1"/>
  <c r="C240" i="1"/>
  <c r="K239" i="1"/>
  <c r="J239" i="1"/>
  <c r="I239" i="1"/>
  <c r="H239" i="1"/>
  <c r="G239" i="1"/>
  <c r="E239" i="1"/>
  <c r="D239" i="1"/>
  <c r="C239" i="1"/>
  <c r="K238" i="1"/>
  <c r="J238" i="1"/>
  <c r="I238" i="1"/>
  <c r="H238" i="1"/>
  <c r="G238" i="1"/>
  <c r="E238" i="1"/>
  <c r="D238" i="1"/>
  <c r="C238" i="1"/>
  <c r="K237" i="1"/>
  <c r="J237" i="1"/>
  <c r="I237" i="1"/>
  <c r="H237" i="1"/>
  <c r="G237" i="1"/>
  <c r="E237" i="1"/>
  <c r="D237" i="1"/>
  <c r="C237" i="1"/>
  <c r="K236" i="1"/>
  <c r="J236" i="1"/>
  <c r="I236" i="1"/>
  <c r="H236" i="1"/>
  <c r="G236" i="1"/>
  <c r="E236" i="1"/>
  <c r="D236" i="1"/>
  <c r="C236" i="1"/>
  <c r="K235" i="1"/>
  <c r="J235" i="1"/>
  <c r="I235" i="1"/>
  <c r="H235" i="1"/>
  <c r="G235" i="1"/>
  <c r="E235" i="1"/>
  <c r="D235" i="1"/>
  <c r="C235" i="1"/>
  <c r="K234" i="1"/>
  <c r="J234" i="1"/>
  <c r="I234" i="1"/>
  <c r="H234" i="1"/>
  <c r="G234" i="1"/>
  <c r="E234" i="1"/>
  <c r="D234" i="1"/>
  <c r="C234" i="1"/>
  <c r="K233" i="1"/>
  <c r="J233" i="1"/>
  <c r="I233" i="1"/>
  <c r="H233" i="1"/>
  <c r="G233" i="1"/>
  <c r="E233" i="1"/>
  <c r="D233" i="1"/>
  <c r="C233" i="1"/>
  <c r="K232" i="1"/>
  <c r="J232" i="1"/>
  <c r="I232" i="1"/>
  <c r="H232" i="1"/>
  <c r="G232" i="1"/>
  <c r="E232" i="1"/>
  <c r="D232" i="1"/>
  <c r="C232" i="1"/>
  <c r="K231" i="1"/>
  <c r="J231" i="1"/>
  <c r="I231" i="1"/>
  <c r="H231" i="1"/>
  <c r="G231" i="1"/>
  <c r="E231" i="1"/>
  <c r="D231" i="1"/>
  <c r="C231" i="1"/>
  <c r="K230" i="1"/>
  <c r="J230" i="1"/>
  <c r="I230" i="1"/>
  <c r="H230" i="1"/>
  <c r="G230" i="1"/>
  <c r="E230" i="1"/>
  <c r="D230" i="1"/>
  <c r="C230" i="1"/>
  <c r="K229" i="1"/>
  <c r="J229" i="1"/>
  <c r="I229" i="1"/>
  <c r="H229" i="1"/>
  <c r="G229" i="1"/>
  <c r="E229" i="1"/>
  <c r="D229" i="1"/>
  <c r="C229" i="1"/>
  <c r="K228" i="1"/>
  <c r="J228" i="1"/>
  <c r="I228" i="1"/>
  <c r="H228" i="1"/>
  <c r="G228" i="1"/>
  <c r="E228" i="1"/>
  <c r="D228" i="1"/>
  <c r="C228" i="1"/>
  <c r="K227" i="1"/>
  <c r="J227" i="1"/>
  <c r="I227" i="1"/>
  <c r="H227" i="1"/>
  <c r="G227" i="1"/>
  <c r="E227" i="1"/>
  <c r="D227" i="1"/>
  <c r="C227" i="1"/>
  <c r="K226" i="1"/>
  <c r="J226" i="1"/>
  <c r="I226" i="1"/>
  <c r="H226" i="1"/>
  <c r="G226" i="1"/>
  <c r="E226" i="1"/>
  <c r="D226" i="1"/>
  <c r="C226" i="1"/>
  <c r="K225" i="1"/>
  <c r="J225" i="1"/>
  <c r="I225" i="1"/>
  <c r="H225" i="1"/>
  <c r="G225" i="1"/>
  <c r="E225" i="1"/>
  <c r="D225" i="1"/>
  <c r="C225" i="1"/>
  <c r="K224" i="1"/>
  <c r="J224" i="1"/>
  <c r="I224" i="1"/>
  <c r="H224" i="1"/>
  <c r="G224" i="1"/>
  <c r="E224" i="1"/>
  <c r="D224" i="1"/>
  <c r="C224" i="1"/>
  <c r="K223" i="1"/>
  <c r="J223" i="1"/>
  <c r="I223" i="1"/>
  <c r="H223" i="1"/>
  <c r="G223" i="1"/>
  <c r="E223" i="1"/>
  <c r="D223" i="1"/>
  <c r="C223" i="1"/>
  <c r="K222" i="1"/>
  <c r="J222" i="1"/>
  <c r="I222" i="1"/>
  <c r="H222" i="1"/>
  <c r="G222" i="1"/>
  <c r="E222" i="1"/>
  <c r="D222" i="1"/>
  <c r="C222" i="1"/>
  <c r="K221" i="1"/>
  <c r="J221" i="1"/>
  <c r="I221" i="1"/>
  <c r="H221" i="1"/>
  <c r="G221" i="1"/>
  <c r="E221" i="1"/>
  <c r="D221" i="1"/>
  <c r="C221" i="1"/>
  <c r="K220" i="1"/>
  <c r="J220" i="1"/>
  <c r="I220" i="1"/>
  <c r="H220" i="1"/>
  <c r="G220" i="1"/>
  <c r="E220" i="1"/>
  <c r="D220" i="1"/>
  <c r="C220" i="1"/>
  <c r="K219" i="1"/>
  <c r="J219" i="1"/>
  <c r="I219" i="1"/>
  <c r="H219" i="1"/>
  <c r="G219" i="1"/>
  <c r="E219" i="1"/>
  <c r="D219" i="1"/>
  <c r="C219" i="1"/>
  <c r="K218" i="1"/>
  <c r="J218" i="1"/>
  <c r="I218" i="1"/>
  <c r="H218" i="1"/>
  <c r="G218" i="1"/>
  <c r="E218" i="1"/>
  <c r="D218" i="1"/>
  <c r="C218" i="1"/>
  <c r="K217" i="1"/>
  <c r="J217" i="1"/>
  <c r="I217" i="1"/>
  <c r="H217" i="1"/>
  <c r="G217" i="1"/>
  <c r="E217" i="1"/>
  <c r="D217" i="1"/>
  <c r="C217" i="1"/>
  <c r="K216" i="1"/>
  <c r="J216" i="1"/>
  <c r="I216" i="1"/>
  <c r="H216" i="1"/>
  <c r="G216" i="1"/>
  <c r="E216" i="1"/>
  <c r="D216" i="1"/>
  <c r="C216" i="1"/>
  <c r="K215" i="1"/>
  <c r="J215" i="1"/>
  <c r="I215" i="1"/>
  <c r="H215" i="1"/>
  <c r="G215" i="1"/>
  <c r="E215" i="1"/>
  <c r="D215" i="1"/>
  <c r="C215" i="1"/>
  <c r="K214" i="1"/>
  <c r="J214" i="1"/>
  <c r="I214" i="1"/>
  <c r="H214" i="1"/>
  <c r="G214" i="1"/>
  <c r="E214" i="1"/>
  <c r="D214" i="1"/>
  <c r="C214" i="1"/>
  <c r="K213" i="1"/>
  <c r="J213" i="1"/>
  <c r="I213" i="1"/>
  <c r="H213" i="1"/>
  <c r="G213" i="1"/>
  <c r="E213" i="1"/>
  <c r="D213" i="1"/>
  <c r="C213" i="1"/>
  <c r="K212" i="1"/>
  <c r="J212" i="1"/>
  <c r="I212" i="1"/>
  <c r="H212" i="1"/>
  <c r="G212" i="1"/>
  <c r="E212" i="1"/>
  <c r="D212" i="1"/>
  <c r="C212" i="1"/>
  <c r="K211" i="1"/>
  <c r="J211" i="1"/>
  <c r="I211" i="1"/>
  <c r="H211" i="1"/>
  <c r="G211" i="1"/>
  <c r="E211" i="1"/>
  <c r="D211" i="1"/>
  <c r="C211" i="1"/>
  <c r="K210" i="1"/>
  <c r="J210" i="1"/>
  <c r="I210" i="1"/>
  <c r="H210" i="1"/>
  <c r="G210" i="1"/>
  <c r="E210" i="1"/>
  <c r="D210" i="1"/>
  <c r="C210" i="1"/>
  <c r="K209" i="1"/>
  <c r="J209" i="1"/>
  <c r="I209" i="1"/>
  <c r="H209" i="1"/>
  <c r="G209" i="1"/>
  <c r="E209" i="1"/>
  <c r="D209" i="1"/>
  <c r="C209" i="1"/>
  <c r="K208" i="1"/>
  <c r="J208" i="1"/>
  <c r="I208" i="1"/>
  <c r="H208" i="1"/>
  <c r="G208" i="1"/>
  <c r="E208" i="1"/>
  <c r="D208" i="1"/>
  <c r="C208" i="1"/>
  <c r="K207" i="1"/>
  <c r="J207" i="1"/>
  <c r="I207" i="1"/>
  <c r="H207" i="1"/>
  <c r="G207" i="1"/>
  <c r="E207" i="1"/>
  <c r="D207" i="1"/>
  <c r="C207" i="1"/>
  <c r="K206" i="1"/>
  <c r="J206" i="1"/>
  <c r="I206" i="1"/>
  <c r="H206" i="1"/>
  <c r="G206" i="1"/>
  <c r="E206" i="1"/>
  <c r="D206" i="1"/>
  <c r="C206" i="1"/>
  <c r="K205" i="1"/>
  <c r="J205" i="1"/>
  <c r="I205" i="1"/>
  <c r="H205" i="1"/>
  <c r="G205" i="1"/>
  <c r="E205" i="1"/>
  <c r="D205" i="1"/>
  <c r="C205" i="1"/>
  <c r="K204" i="1"/>
  <c r="J204" i="1"/>
  <c r="I204" i="1"/>
  <c r="H204" i="1"/>
  <c r="G204" i="1"/>
  <c r="E204" i="1"/>
  <c r="D204" i="1"/>
  <c r="C204" i="1"/>
  <c r="K203" i="1"/>
  <c r="J203" i="1"/>
  <c r="I203" i="1"/>
  <c r="H203" i="1"/>
  <c r="G203" i="1"/>
  <c r="E203" i="1"/>
  <c r="D203" i="1"/>
  <c r="C203" i="1"/>
  <c r="K202" i="1"/>
  <c r="J202" i="1"/>
  <c r="I202" i="1"/>
  <c r="H202" i="1"/>
  <c r="G202" i="1"/>
  <c r="E202" i="1"/>
  <c r="D202" i="1"/>
  <c r="C202" i="1"/>
  <c r="K201" i="1"/>
  <c r="J201" i="1"/>
  <c r="I201" i="1"/>
  <c r="H201" i="1"/>
  <c r="G201" i="1"/>
  <c r="E201" i="1"/>
  <c r="D201" i="1"/>
  <c r="C201" i="1"/>
  <c r="K200" i="1"/>
  <c r="J200" i="1"/>
  <c r="I200" i="1"/>
  <c r="H200" i="1"/>
  <c r="G200" i="1"/>
  <c r="E200" i="1"/>
  <c r="D200" i="1"/>
  <c r="C200" i="1"/>
  <c r="K199" i="1"/>
  <c r="J199" i="1"/>
  <c r="I199" i="1"/>
  <c r="H199" i="1"/>
  <c r="G199" i="1"/>
  <c r="E199" i="1"/>
  <c r="D199" i="1"/>
  <c r="C199" i="1"/>
  <c r="K198" i="1"/>
  <c r="J198" i="1"/>
  <c r="I198" i="1"/>
  <c r="H198" i="1"/>
  <c r="G198" i="1"/>
  <c r="E198" i="1"/>
  <c r="D198" i="1"/>
  <c r="C198" i="1"/>
  <c r="K197" i="1"/>
  <c r="J197" i="1"/>
  <c r="I197" i="1"/>
  <c r="H197" i="1"/>
  <c r="G197" i="1"/>
  <c r="E197" i="1"/>
  <c r="D197" i="1"/>
  <c r="C197" i="1"/>
  <c r="K196" i="1"/>
  <c r="J196" i="1"/>
  <c r="I196" i="1"/>
  <c r="H196" i="1"/>
  <c r="G196" i="1"/>
  <c r="E196" i="1"/>
  <c r="D196" i="1"/>
  <c r="C196" i="1"/>
  <c r="K195" i="1"/>
  <c r="J195" i="1"/>
  <c r="I195" i="1"/>
  <c r="H195" i="1"/>
  <c r="G195" i="1"/>
  <c r="E195" i="1"/>
  <c r="D195" i="1"/>
  <c r="C195" i="1"/>
  <c r="K194" i="1"/>
  <c r="J194" i="1"/>
  <c r="I194" i="1"/>
  <c r="H194" i="1"/>
  <c r="G194" i="1"/>
  <c r="E194" i="1"/>
  <c r="D194" i="1"/>
  <c r="C194" i="1"/>
  <c r="K193" i="1"/>
  <c r="J193" i="1"/>
  <c r="I193" i="1"/>
  <c r="H193" i="1"/>
  <c r="G193" i="1"/>
  <c r="E193" i="1"/>
  <c r="D193" i="1"/>
  <c r="C193" i="1"/>
  <c r="K192" i="1"/>
  <c r="J192" i="1"/>
  <c r="I192" i="1"/>
  <c r="H192" i="1"/>
  <c r="G192" i="1"/>
  <c r="E192" i="1"/>
  <c r="D192" i="1"/>
  <c r="C192" i="1"/>
  <c r="K191" i="1"/>
  <c r="J191" i="1"/>
  <c r="I191" i="1"/>
  <c r="H191" i="1"/>
  <c r="G191" i="1"/>
  <c r="E191" i="1"/>
  <c r="D191" i="1"/>
  <c r="C191" i="1"/>
  <c r="K190" i="1"/>
  <c r="J190" i="1"/>
  <c r="I190" i="1"/>
  <c r="H190" i="1"/>
  <c r="G190" i="1"/>
  <c r="E190" i="1"/>
  <c r="D190" i="1"/>
  <c r="C190" i="1"/>
  <c r="K189" i="1"/>
  <c r="J189" i="1"/>
  <c r="I189" i="1"/>
  <c r="H189" i="1"/>
  <c r="G189" i="1"/>
  <c r="E189" i="1"/>
  <c r="D189" i="1"/>
  <c r="C189" i="1"/>
  <c r="K188" i="1"/>
  <c r="J188" i="1"/>
  <c r="I188" i="1"/>
  <c r="H188" i="1"/>
  <c r="G188" i="1"/>
  <c r="E188" i="1"/>
  <c r="D188" i="1"/>
  <c r="C188" i="1"/>
  <c r="K187" i="1"/>
  <c r="J187" i="1"/>
  <c r="I187" i="1"/>
  <c r="H187" i="1"/>
  <c r="G187" i="1"/>
  <c r="E187" i="1"/>
  <c r="D187" i="1"/>
  <c r="C187" i="1"/>
  <c r="K186" i="1"/>
  <c r="J186" i="1"/>
  <c r="I186" i="1"/>
  <c r="H186" i="1"/>
  <c r="G186" i="1"/>
  <c r="E186" i="1"/>
  <c r="D186" i="1"/>
  <c r="C186" i="1"/>
  <c r="K185" i="1"/>
  <c r="J185" i="1"/>
  <c r="I185" i="1"/>
  <c r="H185" i="1"/>
  <c r="G185" i="1"/>
  <c r="E185" i="1"/>
  <c r="D185" i="1"/>
  <c r="C185" i="1"/>
  <c r="K184" i="1"/>
  <c r="J184" i="1"/>
  <c r="I184" i="1"/>
  <c r="H184" i="1"/>
  <c r="G184" i="1"/>
  <c r="E184" i="1"/>
  <c r="D184" i="1"/>
  <c r="C184" i="1"/>
  <c r="K183" i="1"/>
  <c r="J183" i="1"/>
  <c r="I183" i="1"/>
  <c r="H183" i="1"/>
  <c r="G183" i="1"/>
  <c r="E183" i="1"/>
  <c r="D183" i="1"/>
  <c r="C183" i="1"/>
  <c r="K182" i="1"/>
  <c r="J182" i="1"/>
  <c r="I182" i="1"/>
  <c r="H182" i="1"/>
  <c r="G182" i="1"/>
  <c r="E182" i="1"/>
  <c r="D182" i="1"/>
  <c r="C182" i="1"/>
  <c r="K181" i="1"/>
  <c r="J181" i="1"/>
  <c r="I181" i="1"/>
  <c r="H181" i="1"/>
  <c r="G181" i="1"/>
  <c r="E181" i="1"/>
  <c r="D181" i="1"/>
  <c r="C181" i="1"/>
  <c r="K180" i="1"/>
  <c r="J180" i="1"/>
  <c r="I180" i="1"/>
  <c r="H180" i="1"/>
  <c r="G180" i="1"/>
  <c r="E180" i="1"/>
  <c r="D180" i="1"/>
  <c r="C180" i="1"/>
  <c r="K179" i="1"/>
  <c r="J179" i="1"/>
  <c r="I179" i="1"/>
  <c r="H179" i="1"/>
  <c r="G179" i="1"/>
  <c r="E179" i="1"/>
  <c r="D179" i="1"/>
  <c r="C179" i="1"/>
  <c r="K178" i="1"/>
  <c r="J178" i="1"/>
  <c r="I178" i="1"/>
  <c r="H178" i="1"/>
  <c r="G178" i="1"/>
  <c r="E178" i="1"/>
  <c r="D178" i="1"/>
  <c r="C178" i="1"/>
  <c r="K177" i="1"/>
  <c r="J177" i="1"/>
  <c r="I177" i="1"/>
  <c r="H177" i="1"/>
  <c r="G177" i="1"/>
  <c r="E177" i="1"/>
  <c r="D177" i="1"/>
  <c r="C177" i="1"/>
  <c r="K176" i="1"/>
  <c r="J176" i="1"/>
  <c r="I176" i="1"/>
  <c r="H176" i="1"/>
  <c r="G176" i="1"/>
  <c r="E176" i="1"/>
  <c r="D176" i="1"/>
  <c r="C176" i="1"/>
  <c r="K175" i="1"/>
  <c r="J175" i="1"/>
  <c r="I175" i="1"/>
  <c r="H175" i="1"/>
  <c r="G175" i="1"/>
  <c r="E175" i="1"/>
  <c r="D175" i="1"/>
  <c r="C175" i="1"/>
  <c r="K174" i="1"/>
  <c r="J174" i="1"/>
  <c r="I174" i="1"/>
  <c r="H174" i="1"/>
  <c r="G174" i="1"/>
  <c r="E174" i="1"/>
  <c r="D174" i="1"/>
  <c r="C174" i="1"/>
  <c r="K173" i="1"/>
  <c r="J173" i="1"/>
  <c r="I173" i="1"/>
  <c r="H173" i="1"/>
  <c r="G173" i="1"/>
  <c r="E173" i="1"/>
  <c r="D173" i="1"/>
  <c r="C173" i="1"/>
  <c r="K172" i="1"/>
  <c r="J172" i="1"/>
  <c r="I172" i="1"/>
  <c r="H172" i="1"/>
  <c r="G172" i="1"/>
  <c r="E172" i="1"/>
  <c r="D172" i="1"/>
  <c r="C172" i="1"/>
  <c r="K171" i="1"/>
  <c r="J171" i="1"/>
  <c r="I171" i="1"/>
  <c r="H171" i="1"/>
  <c r="G171" i="1"/>
  <c r="E171" i="1"/>
  <c r="D171" i="1"/>
  <c r="C171" i="1"/>
  <c r="K170" i="1"/>
  <c r="J170" i="1"/>
  <c r="I170" i="1"/>
  <c r="H170" i="1"/>
  <c r="G170" i="1"/>
  <c r="E170" i="1"/>
  <c r="D170" i="1"/>
  <c r="C170" i="1"/>
  <c r="K169" i="1"/>
  <c r="J169" i="1"/>
  <c r="I169" i="1"/>
  <c r="H169" i="1"/>
  <c r="G169" i="1"/>
  <c r="E169" i="1"/>
  <c r="D169" i="1"/>
  <c r="C169" i="1"/>
  <c r="K168" i="1"/>
  <c r="J168" i="1"/>
  <c r="I168" i="1"/>
  <c r="H168" i="1"/>
  <c r="G168" i="1"/>
  <c r="E168" i="1"/>
  <c r="D168" i="1"/>
  <c r="C168" i="1"/>
  <c r="K167" i="1"/>
  <c r="J167" i="1"/>
  <c r="I167" i="1"/>
  <c r="H167" i="1"/>
  <c r="G167" i="1"/>
  <c r="E167" i="1"/>
  <c r="D167" i="1"/>
  <c r="C167" i="1"/>
  <c r="K166" i="1"/>
  <c r="J166" i="1"/>
  <c r="I166" i="1"/>
  <c r="H166" i="1"/>
  <c r="G166" i="1"/>
  <c r="E166" i="1"/>
  <c r="D166" i="1"/>
  <c r="C166" i="1"/>
  <c r="K165" i="1"/>
  <c r="J165" i="1"/>
  <c r="I165" i="1"/>
  <c r="H165" i="1"/>
  <c r="G165" i="1"/>
  <c r="E165" i="1"/>
  <c r="D165" i="1"/>
  <c r="C165" i="1"/>
  <c r="K164" i="1"/>
  <c r="J164" i="1"/>
  <c r="I164" i="1"/>
  <c r="H164" i="1"/>
  <c r="G164" i="1"/>
  <c r="E164" i="1"/>
  <c r="D164" i="1"/>
  <c r="C164" i="1"/>
  <c r="K163" i="1"/>
  <c r="J163" i="1"/>
  <c r="I163" i="1"/>
  <c r="H163" i="1"/>
  <c r="G163" i="1"/>
  <c r="E163" i="1"/>
  <c r="D163" i="1"/>
  <c r="C163" i="1"/>
  <c r="K162" i="1"/>
  <c r="J162" i="1"/>
  <c r="I162" i="1"/>
  <c r="H162" i="1"/>
  <c r="G162" i="1"/>
  <c r="E162" i="1"/>
  <c r="D162" i="1"/>
  <c r="C162" i="1"/>
  <c r="K161" i="1"/>
  <c r="J161" i="1"/>
  <c r="I161" i="1"/>
  <c r="H161" i="1"/>
  <c r="G161" i="1"/>
  <c r="E161" i="1"/>
  <c r="D161" i="1"/>
  <c r="C161" i="1"/>
  <c r="K160" i="1"/>
  <c r="J160" i="1"/>
  <c r="I160" i="1"/>
  <c r="H160" i="1"/>
  <c r="G160" i="1"/>
  <c r="E160" i="1"/>
  <c r="D160" i="1"/>
  <c r="C160" i="1"/>
  <c r="K159" i="1"/>
  <c r="J159" i="1"/>
  <c r="I159" i="1"/>
  <c r="H159" i="1"/>
  <c r="G159" i="1"/>
  <c r="E159" i="1"/>
  <c r="D159" i="1"/>
  <c r="C159" i="1"/>
  <c r="K158" i="1"/>
  <c r="J158" i="1"/>
  <c r="I158" i="1"/>
  <c r="H158" i="1"/>
  <c r="G158" i="1"/>
  <c r="E158" i="1"/>
  <c r="D158" i="1"/>
  <c r="C158" i="1"/>
  <c r="K157" i="1"/>
  <c r="J157" i="1"/>
  <c r="I157" i="1"/>
  <c r="H157" i="1"/>
  <c r="G157" i="1"/>
  <c r="E157" i="1"/>
  <c r="D157" i="1"/>
  <c r="C157" i="1"/>
  <c r="K156" i="1"/>
  <c r="J156" i="1"/>
  <c r="I156" i="1"/>
  <c r="H156" i="1"/>
  <c r="G156" i="1"/>
  <c r="E156" i="1"/>
  <c r="D156" i="1"/>
  <c r="C156" i="1"/>
  <c r="K155" i="1"/>
  <c r="J155" i="1"/>
  <c r="I155" i="1"/>
  <c r="H155" i="1"/>
  <c r="G155" i="1"/>
  <c r="E155" i="1"/>
  <c r="D155" i="1"/>
  <c r="C155" i="1"/>
  <c r="K154" i="1"/>
  <c r="J154" i="1"/>
  <c r="I154" i="1"/>
  <c r="H154" i="1"/>
  <c r="G154" i="1"/>
  <c r="E154" i="1"/>
  <c r="D154" i="1"/>
  <c r="C154" i="1"/>
  <c r="K153" i="1"/>
  <c r="J153" i="1"/>
  <c r="I153" i="1"/>
  <c r="H153" i="1"/>
  <c r="G153" i="1"/>
  <c r="E153" i="1"/>
  <c r="D153" i="1"/>
  <c r="C153" i="1"/>
  <c r="K152" i="1"/>
  <c r="J152" i="1"/>
  <c r="I152" i="1"/>
  <c r="H152" i="1"/>
  <c r="G152" i="1"/>
  <c r="E152" i="1"/>
  <c r="D152" i="1"/>
  <c r="C152" i="1"/>
  <c r="K151" i="1"/>
  <c r="J151" i="1"/>
  <c r="I151" i="1"/>
  <c r="H151" i="1"/>
  <c r="G151" i="1"/>
  <c r="E151" i="1"/>
  <c r="D151" i="1"/>
  <c r="C151" i="1"/>
  <c r="K150" i="1"/>
  <c r="J150" i="1"/>
  <c r="I150" i="1"/>
  <c r="H150" i="1"/>
  <c r="G150" i="1"/>
  <c r="E150" i="1"/>
  <c r="D150" i="1"/>
  <c r="C150" i="1"/>
  <c r="K149" i="1"/>
  <c r="J149" i="1"/>
  <c r="I149" i="1"/>
  <c r="H149" i="1"/>
  <c r="G149" i="1"/>
  <c r="E149" i="1"/>
  <c r="D149" i="1"/>
  <c r="C149" i="1"/>
  <c r="K148" i="1"/>
  <c r="J148" i="1"/>
  <c r="I148" i="1"/>
  <c r="H148" i="1"/>
  <c r="G148" i="1"/>
  <c r="E148" i="1"/>
  <c r="D148" i="1"/>
  <c r="C148" i="1"/>
  <c r="K147" i="1"/>
  <c r="J147" i="1"/>
  <c r="I147" i="1"/>
  <c r="H147" i="1"/>
  <c r="G147" i="1"/>
  <c r="E147" i="1"/>
  <c r="D147" i="1"/>
  <c r="C147" i="1"/>
  <c r="K146" i="1"/>
  <c r="J146" i="1"/>
  <c r="I146" i="1"/>
  <c r="H146" i="1"/>
  <c r="G146" i="1"/>
  <c r="E146" i="1"/>
  <c r="D146" i="1"/>
  <c r="C146" i="1"/>
  <c r="K145" i="1"/>
  <c r="J145" i="1"/>
  <c r="I145" i="1"/>
  <c r="H145" i="1"/>
  <c r="G145" i="1"/>
  <c r="E145" i="1"/>
  <c r="D145" i="1"/>
  <c r="C145" i="1"/>
  <c r="K144" i="1"/>
  <c r="J144" i="1"/>
  <c r="I144" i="1"/>
  <c r="H144" i="1"/>
  <c r="G144" i="1"/>
  <c r="E144" i="1"/>
  <c r="D144" i="1"/>
  <c r="C144" i="1"/>
  <c r="K143" i="1"/>
  <c r="J143" i="1"/>
  <c r="I143" i="1"/>
  <c r="H143" i="1"/>
  <c r="G143" i="1"/>
  <c r="E143" i="1"/>
  <c r="D143" i="1"/>
  <c r="C143" i="1"/>
  <c r="K142" i="1"/>
  <c r="J142" i="1"/>
  <c r="I142" i="1"/>
  <c r="H142" i="1"/>
  <c r="G142" i="1"/>
  <c r="E142" i="1"/>
  <c r="D142" i="1"/>
  <c r="C142" i="1"/>
  <c r="K141" i="1"/>
  <c r="J141" i="1"/>
  <c r="I141" i="1"/>
  <c r="H141" i="1"/>
  <c r="G141" i="1"/>
  <c r="E141" i="1"/>
  <c r="D141" i="1"/>
  <c r="C141" i="1"/>
  <c r="K140" i="1"/>
  <c r="J140" i="1"/>
  <c r="I140" i="1"/>
  <c r="H140" i="1"/>
  <c r="G140" i="1"/>
  <c r="E140" i="1"/>
  <c r="D140" i="1"/>
  <c r="C140" i="1"/>
  <c r="K139" i="1"/>
  <c r="J139" i="1"/>
  <c r="I139" i="1"/>
  <c r="H139" i="1"/>
  <c r="G139" i="1"/>
  <c r="E139" i="1"/>
  <c r="D139" i="1"/>
  <c r="C139" i="1"/>
  <c r="K138" i="1"/>
  <c r="J138" i="1"/>
  <c r="I138" i="1"/>
  <c r="H138" i="1"/>
  <c r="G138" i="1"/>
  <c r="E138" i="1"/>
  <c r="D138" i="1"/>
  <c r="C138" i="1"/>
  <c r="K137" i="1"/>
  <c r="J137" i="1"/>
  <c r="I137" i="1"/>
  <c r="H137" i="1"/>
  <c r="G137" i="1"/>
  <c r="E137" i="1"/>
  <c r="D137" i="1"/>
  <c r="C137" i="1"/>
  <c r="K136" i="1"/>
  <c r="J136" i="1"/>
  <c r="I136" i="1"/>
  <c r="H136" i="1"/>
  <c r="G136" i="1"/>
  <c r="E136" i="1"/>
  <c r="D136" i="1"/>
  <c r="C136" i="1"/>
  <c r="K135" i="1"/>
  <c r="J135" i="1"/>
  <c r="I135" i="1"/>
  <c r="H135" i="1"/>
  <c r="G135" i="1"/>
  <c r="E135" i="1"/>
  <c r="D135" i="1"/>
  <c r="C135" i="1"/>
  <c r="K134" i="1"/>
  <c r="J134" i="1"/>
  <c r="I134" i="1"/>
  <c r="H134" i="1"/>
  <c r="G134" i="1"/>
  <c r="E134" i="1"/>
  <c r="D134" i="1"/>
  <c r="C134" i="1"/>
  <c r="K133" i="1"/>
  <c r="J133" i="1"/>
  <c r="I133" i="1"/>
  <c r="H133" i="1"/>
  <c r="G133" i="1"/>
  <c r="E133" i="1"/>
  <c r="D133" i="1"/>
  <c r="C133" i="1"/>
  <c r="K132" i="1"/>
  <c r="J132" i="1"/>
  <c r="I132" i="1"/>
  <c r="H132" i="1"/>
  <c r="G132" i="1"/>
  <c r="E132" i="1"/>
  <c r="D132" i="1"/>
  <c r="C132" i="1"/>
  <c r="K131" i="1"/>
  <c r="J131" i="1"/>
  <c r="I131" i="1"/>
  <c r="H131" i="1"/>
  <c r="G131" i="1"/>
  <c r="E131" i="1"/>
  <c r="D131" i="1"/>
  <c r="C131" i="1"/>
  <c r="K130" i="1"/>
  <c r="J130" i="1"/>
  <c r="I130" i="1"/>
  <c r="H130" i="1"/>
  <c r="G130" i="1"/>
  <c r="E130" i="1"/>
  <c r="D130" i="1"/>
  <c r="C130" i="1"/>
  <c r="K129" i="1"/>
  <c r="J129" i="1"/>
  <c r="I129" i="1"/>
  <c r="H129" i="1"/>
  <c r="G129" i="1"/>
  <c r="E129" i="1"/>
  <c r="D129" i="1"/>
  <c r="C129" i="1"/>
  <c r="K128" i="1"/>
  <c r="J128" i="1"/>
  <c r="I128" i="1"/>
  <c r="H128" i="1"/>
  <c r="G128" i="1"/>
  <c r="E128" i="1"/>
  <c r="D128" i="1"/>
  <c r="C128" i="1"/>
  <c r="K127" i="1"/>
  <c r="J127" i="1"/>
  <c r="I127" i="1"/>
  <c r="H127" i="1"/>
  <c r="G127" i="1"/>
  <c r="E127" i="1"/>
  <c r="D127" i="1"/>
  <c r="C127" i="1"/>
  <c r="K126" i="1"/>
  <c r="J126" i="1"/>
  <c r="I126" i="1"/>
  <c r="H126" i="1"/>
  <c r="G126" i="1"/>
  <c r="E126" i="1"/>
  <c r="D126" i="1"/>
  <c r="C126" i="1"/>
  <c r="K125" i="1"/>
  <c r="J125" i="1"/>
  <c r="I125" i="1"/>
  <c r="H125" i="1"/>
  <c r="G125" i="1"/>
  <c r="E125" i="1"/>
  <c r="D125" i="1"/>
  <c r="C125" i="1"/>
  <c r="K124" i="1"/>
  <c r="J124" i="1"/>
  <c r="I124" i="1"/>
  <c r="H124" i="1"/>
  <c r="G124" i="1"/>
  <c r="E124" i="1"/>
  <c r="D124" i="1"/>
  <c r="C124" i="1"/>
  <c r="K123" i="1"/>
  <c r="J123" i="1"/>
  <c r="I123" i="1"/>
  <c r="H123" i="1"/>
  <c r="G123" i="1"/>
  <c r="E123" i="1"/>
  <c r="D123" i="1"/>
  <c r="C123" i="1"/>
  <c r="K122" i="1"/>
  <c r="J122" i="1"/>
  <c r="I122" i="1"/>
  <c r="H122" i="1"/>
  <c r="G122" i="1"/>
  <c r="E122" i="1"/>
  <c r="D122" i="1"/>
  <c r="C122" i="1"/>
  <c r="K121" i="1"/>
  <c r="J121" i="1"/>
  <c r="I121" i="1"/>
  <c r="H121" i="1"/>
  <c r="G121" i="1"/>
  <c r="E121" i="1"/>
  <c r="D121" i="1"/>
  <c r="C121" i="1"/>
  <c r="K120" i="1"/>
  <c r="J120" i="1"/>
  <c r="I120" i="1"/>
  <c r="H120" i="1"/>
  <c r="G120" i="1"/>
  <c r="E120" i="1"/>
  <c r="D120" i="1"/>
  <c r="C120" i="1"/>
  <c r="K119" i="1"/>
  <c r="J119" i="1"/>
  <c r="I119" i="1"/>
  <c r="H119" i="1"/>
  <c r="G119" i="1"/>
  <c r="E119" i="1"/>
  <c r="D119" i="1"/>
  <c r="C119" i="1"/>
  <c r="K118" i="1"/>
  <c r="J118" i="1"/>
  <c r="I118" i="1"/>
  <c r="H118" i="1"/>
  <c r="G118" i="1"/>
  <c r="E118" i="1"/>
  <c r="D118" i="1"/>
  <c r="C118" i="1"/>
  <c r="K117" i="1"/>
  <c r="J117" i="1"/>
  <c r="I117" i="1"/>
  <c r="H117" i="1"/>
  <c r="G117" i="1"/>
  <c r="E117" i="1"/>
  <c r="D117" i="1"/>
  <c r="C117" i="1"/>
  <c r="K116" i="1"/>
  <c r="J116" i="1"/>
  <c r="I116" i="1"/>
  <c r="H116" i="1"/>
  <c r="G116" i="1"/>
  <c r="E116" i="1"/>
  <c r="D116" i="1"/>
  <c r="C116" i="1"/>
  <c r="K115" i="1"/>
  <c r="J115" i="1"/>
  <c r="I115" i="1"/>
  <c r="H115" i="1"/>
  <c r="G115" i="1"/>
  <c r="E115" i="1"/>
  <c r="D115" i="1"/>
  <c r="C115" i="1"/>
  <c r="K114" i="1"/>
  <c r="J114" i="1"/>
  <c r="I114" i="1"/>
  <c r="H114" i="1"/>
  <c r="G114" i="1"/>
  <c r="E114" i="1"/>
  <c r="D114" i="1"/>
  <c r="C114" i="1"/>
  <c r="K113" i="1"/>
  <c r="J113" i="1"/>
  <c r="I113" i="1"/>
  <c r="H113" i="1"/>
  <c r="G113" i="1"/>
  <c r="E113" i="1"/>
  <c r="D113" i="1"/>
  <c r="C113" i="1"/>
  <c r="K112" i="1"/>
  <c r="J112" i="1"/>
  <c r="I112" i="1"/>
  <c r="H112" i="1"/>
  <c r="G112" i="1"/>
  <c r="E112" i="1"/>
  <c r="D112" i="1"/>
  <c r="C112" i="1"/>
  <c r="K111" i="1"/>
  <c r="J111" i="1"/>
  <c r="I111" i="1"/>
  <c r="H111" i="1"/>
  <c r="G111" i="1"/>
  <c r="E111" i="1"/>
  <c r="D111" i="1"/>
  <c r="C111" i="1"/>
  <c r="K110" i="1"/>
  <c r="J110" i="1"/>
  <c r="I110" i="1"/>
  <c r="H110" i="1"/>
  <c r="G110" i="1"/>
  <c r="E110" i="1"/>
  <c r="D110" i="1"/>
  <c r="C110" i="1"/>
  <c r="K109" i="1"/>
  <c r="J109" i="1"/>
  <c r="I109" i="1"/>
  <c r="H109" i="1"/>
  <c r="G109" i="1"/>
  <c r="E109" i="1"/>
  <c r="D109" i="1"/>
  <c r="C109" i="1"/>
  <c r="K108" i="1"/>
  <c r="J108" i="1"/>
  <c r="I108" i="1"/>
  <c r="H108" i="1"/>
  <c r="G108" i="1"/>
  <c r="E108" i="1"/>
  <c r="D108" i="1"/>
  <c r="C108" i="1"/>
  <c r="K107" i="1"/>
  <c r="J107" i="1"/>
  <c r="I107" i="1"/>
  <c r="H107" i="1"/>
  <c r="G107" i="1"/>
  <c r="E107" i="1"/>
  <c r="D107" i="1"/>
  <c r="C107" i="1"/>
  <c r="K106" i="1"/>
  <c r="J106" i="1"/>
  <c r="I106" i="1"/>
  <c r="H106" i="1"/>
  <c r="G106" i="1"/>
  <c r="E106" i="1"/>
  <c r="D106" i="1"/>
  <c r="C106" i="1"/>
  <c r="K105" i="1"/>
  <c r="J105" i="1"/>
  <c r="I105" i="1"/>
  <c r="H105" i="1"/>
  <c r="G105" i="1"/>
  <c r="E105" i="1"/>
  <c r="D105" i="1"/>
  <c r="C105" i="1"/>
  <c r="K104" i="1"/>
  <c r="J104" i="1"/>
  <c r="I104" i="1"/>
  <c r="H104" i="1"/>
  <c r="G104" i="1"/>
  <c r="E104" i="1"/>
  <c r="D104" i="1"/>
  <c r="C104" i="1"/>
  <c r="K103" i="1"/>
  <c r="J103" i="1"/>
  <c r="I103" i="1"/>
  <c r="H103" i="1"/>
  <c r="G103" i="1"/>
  <c r="E103" i="1"/>
  <c r="D103" i="1"/>
  <c r="C103" i="1"/>
  <c r="K102" i="1"/>
  <c r="J102" i="1"/>
  <c r="I102" i="1"/>
  <c r="H102" i="1"/>
  <c r="G102" i="1"/>
  <c r="E102" i="1"/>
  <c r="D102" i="1"/>
  <c r="C102" i="1"/>
  <c r="K101" i="1"/>
  <c r="J101" i="1"/>
  <c r="I101" i="1"/>
  <c r="H101" i="1"/>
  <c r="G101" i="1"/>
  <c r="E101" i="1"/>
  <c r="D101" i="1"/>
  <c r="C101" i="1"/>
  <c r="K100" i="1"/>
  <c r="J100" i="1"/>
  <c r="I100" i="1"/>
  <c r="H100" i="1"/>
  <c r="G100" i="1"/>
  <c r="E100" i="1"/>
  <c r="D100" i="1"/>
  <c r="C100" i="1"/>
  <c r="K99" i="1"/>
  <c r="J99" i="1"/>
  <c r="I99" i="1"/>
  <c r="H99" i="1"/>
  <c r="G99" i="1"/>
  <c r="E99" i="1"/>
  <c r="D99" i="1"/>
  <c r="C99" i="1"/>
  <c r="K98" i="1"/>
  <c r="J98" i="1"/>
  <c r="I98" i="1"/>
  <c r="H98" i="1"/>
  <c r="G98" i="1"/>
  <c r="E98" i="1"/>
  <c r="D98" i="1"/>
  <c r="C98" i="1"/>
  <c r="K97" i="1"/>
  <c r="J97" i="1"/>
  <c r="I97" i="1"/>
  <c r="H97" i="1"/>
  <c r="G97" i="1"/>
  <c r="E97" i="1"/>
  <c r="D97" i="1"/>
  <c r="C97" i="1"/>
  <c r="K96" i="1"/>
  <c r="J96" i="1"/>
  <c r="I96" i="1"/>
  <c r="H96" i="1"/>
  <c r="G96" i="1"/>
  <c r="E96" i="1"/>
  <c r="D96" i="1"/>
  <c r="C96" i="1"/>
  <c r="K95" i="1"/>
  <c r="J95" i="1"/>
  <c r="I95" i="1"/>
  <c r="H95" i="1"/>
  <c r="G95" i="1"/>
  <c r="E95" i="1"/>
  <c r="D95" i="1"/>
  <c r="C95" i="1"/>
  <c r="K94" i="1"/>
  <c r="J94" i="1"/>
  <c r="I94" i="1"/>
  <c r="H94" i="1"/>
  <c r="G94" i="1"/>
  <c r="E94" i="1"/>
  <c r="D94" i="1"/>
  <c r="C94" i="1"/>
  <c r="K93" i="1"/>
  <c r="J93" i="1"/>
  <c r="I93" i="1"/>
  <c r="H93" i="1"/>
  <c r="G93" i="1"/>
  <c r="E93" i="1"/>
  <c r="D93" i="1"/>
  <c r="C93" i="1"/>
  <c r="K92" i="1"/>
  <c r="J92" i="1"/>
  <c r="I92" i="1"/>
  <c r="H92" i="1"/>
  <c r="G92" i="1"/>
  <c r="E92" i="1"/>
  <c r="D92" i="1"/>
  <c r="C92" i="1"/>
  <c r="K91" i="1"/>
  <c r="J91" i="1"/>
  <c r="I91" i="1"/>
  <c r="H91" i="1"/>
  <c r="G91" i="1"/>
  <c r="E91" i="1"/>
  <c r="D91" i="1"/>
  <c r="C91" i="1"/>
  <c r="K90" i="1"/>
  <c r="J90" i="1"/>
  <c r="I90" i="1"/>
  <c r="H90" i="1"/>
  <c r="G90" i="1"/>
  <c r="E90" i="1"/>
  <c r="D90" i="1"/>
  <c r="C90" i="1"/>
  <c r="K89" i="1"/>
  <c r="J89" i="1"/>
  <c r="I89" i="1"/>
  <c r="H89" i="1"/>
  <c r="G89" i="1"/>
  <c r="E89" i="1"/>
  <c r="D89" i="1"/>
  <c r="C89" i="1"/>
  <c r="K88" i="1"/>
  <c r="J88" i="1"/>
  <c r="I88" i="1"/>
  <c r="H88" i="1"/>
  <c r="G88" i="1"/>
  <c r="E88" i="1"/>
  <c r="D88" i="1"/>
  <c r="C88" i="1"/>
  <c r="K87" i="1"/>
  <c r="J87" i="1"/>
  <c r="I87" i="1"/>
  <c r="H87" i="1"/>
  <c r="G87" i="1"/>
  <c r="E87" i="1"/>
  <c r="D87" i="1"/>
  <c r="C87" i="1"/>
  <c r="K86" i="1"/>
  <c r="J86" i="1"/>
  <c r="I86" i="1"/>
  <c r="H86" i="1"/>
  <c r="G86" i="1"/>
  <c r="E86" i="1"/>
  <c r="D86" i="1"/>
  <c r="C86" i="1"/>
  <c r="K85" i="1"/>
  <c r="J85" i="1"/>
  <c r="I85" i="1"/>
  <c r="H85" i="1"/>
  <c r="G85" i="1"/>
  <c r="E85" i="1"/>
  <c r="D85" i="1"/>
  <c r="C85" i="1"/>
  <c r="K84" i="1"/>
  <c r="J84" i="1"/>
  <c r="I84" i="1"/>
  <c r="H84" i="1"/>
  <c r="G84" i="1"/>
  <c r="E84" i="1"/>
  <c r="D84" i="1"/>
  <c r="C84" i="1"/>
  <c r="K83" i="1"/>
  <c r="J83" i="1"/>
  <c r="I83" i="1"/>
  <c r="H83" i="1"/>
  <c r="G83" i="1"/>
  <c r="E83" i="1"/>
  <c r="D83" i="1"/>
  <c r="C83" i="1"/>
  <c r="K82" i="1"/>
  <c r="J82" i="1"/>
  <c r="I82" i="1"/>
  <c r="H82" i="1"/>
  <c r="G82" i="1"/>
  <c r="E82" i="1"/>
  <c r="D82" i="1"/>
  <c r="C82" i="1"/>
  <c r="K81" i="1"/>
  <c r="J81" i="1"/>
  <c r="I81" i="1"/>
  <c r="H81" i="1"/>
  <c r="G81" i="1"/>
  <c r="E81" i="1"/>
  <c r="D81" i="1"/>
  <c r="C81" i="1"/>
  <c r="K80" i="1"/>
  <c r="J80" i="1"/>
  <c r="I80" i="1"/>
  <c r="H80" i="1"/>
  <c r="G80" i="1"/>
  <c r="E80" i="1"/>
  <c r="D80" i="1"/>
  <c r="C80" i="1"/>
  <c r="K79" i="1"/>
  <c r="J79" i="1"/>
  <c r="I79" i="1"/>
  <c r="H79" i="1"/>
  <c r="G79" i="1"/>
  <c r="E79" i="1"/>
  <c r="D79" i="1"/>
  <c r="C79" i="1"/>
  <c r="K78" i="1"/>
  <c r="J78" i="1"/>
  <c r="I78" i="1"/>
  <c r="H78" i="1"/>
  <c r="G78" i="1"/>
  <c r="E78" i="1"/>
  <c r="D78" i="1"/>
  <c r="C78" i="1"/>
  <c r="K77" i="1"/>
  <c r="J77" i="1"/>
  <c r="I77" i="1"/>
  <c r="H77" i="1"/>
  <c r="G77" i="1"/>
  <c r="E77" i="1"/>
  <c r="D77" i="1"/>
  <c r="C77" i="1"/>
  <c r="K76" i="1"/>
  <c r="J76" i="1"/>
  <c r="I76" i="1"/>
  <c r="H76" i="1"/>
  <c r="G76" i="1"/>
  <c r="E76" i="1"/>
  <c r="D76" i="1"/>
  <c r="C76" i="1"/>
  <c r="K75" i="1"/>
  <c r="J75" i="1"/>
  <c r="I75" i="1"/>
  <c r="H75" i="1"/>
  <c r="G75" i="1"/>
  <c r="E75" i="1"/>
  <c r="D75" i="1"/>
  <c r="C75" i="1"/>
  <c r="K74" i="1"/>
  <c r="J74" i="1"/>
  <c r="I74" i="1"/>
  <c r="H74" i="1"/>
  <c r="G74" i="1"/>
  <c r="E74" i="1"/>
  <c r="D74" i="1"/>
  <c r="C74" i="1"/>
  <c r="K73" i="1"/>
  <c r="J73" i="1"/>
  <c r="I73" i="1"/>
  <c r="H73" i="1"/>
  <c r="G73" i="1"/>
  <c r="E73" i="1"/>
  <c r="D73" i="1"/>
  <c r="C73" i="1"/>
  <c r="K72" i="1"/>
  <c r="J72" i="1"/>
  <c r="I72" i="1"/>
  <c r="H72" i="1"/>
  <c r="G72" i="1"/>
  <c r="E72" i="1"/>
  <c r="D72" i="1"/>
  <c r="C72" i="1"/>
  <c r="K71" i="1"/>
  <c r="J71" i="1"/>
  <c r="I71" i="1"/>
  <c r="H71" i="1"/>
  <c r="G71" i="1"/>
  <c r="E71" i="1"/>
  <c r="D71" i="1"/>
  <c r="C71" i="1"/>
  <c r="K70" i="1"/>
  <c r="J70" i="1"/>
  <c r="I70" i="1"/>
  <c r="H70" i="1"/>
  <c r="G70" i="1"/>
  <c r="E70" i="1"/>
  <c r="D70" i="1"/>
  <c r="C70" i="1"/>
  <c r="K69" i="1"/>
  <c r="J69" i="1"/>
  <c r="I69" i="1"/>
  <c r="H69" i="1"/>
  <c r="G69" i="1"/>
  <c r="E69" i="1"/>
  <c r="D69" i="1"/>
  <c r="C69" i="1"/>
  <c r="K68" i="1"/>
  <c r="J68" i="1"/>
  <c r="I68" i="1"/>
  <c r="H68" i="1"/>
  <c r="G68" i="1"/>
  <c r="E68" i="1"/>
  <c r="D68" i="1"/>
  <c r="C68" i="1"/>
  <c r="K67" i="1"/>
  <c r="J67" i="1"/>
  <c r="I67" i="1"/>
  <c r="H67" i="1"/>
  <c r="G67" i="1"/>
  <c r="E67" i="1"/>
  <c r="D67" i="1"/>
  <c r="C67" i="1"/>
  <c r="K66" i="1"/>
  <c r="J66" i="1"/>
  <c r="I66" i="1"/>
  <c r="H66" i="1"/>
  <c r="G66" i="1"/>
  <c r="E66" i="1"/>
  <c r="D66" i="1"/>
  <c r="C66" i="1"/>
  <c r="K65" i="1"/>
  <c r="J65" i="1"/>
  <c r="I65" i="1"/>
  <c r="H65" i="1"/>
  <c r="G65" i="1"/>
  <c r="E65" i="1"/>
  <c r="D65" i="1"/>
  <c r="C65" i="1"/>
  <c r="K64" i="1"/>
  <c r="J64" i="1"/>
  <c r="I64" i="1"/>
  <c r="H64" i="1"/>
  <c r="G64" i="1"/>
  <c r="E64" i="1"/>
  <c r="D64" i="1"/>
  <c r="C64" i="1"/>
  <c r="K63" i="1"/>
  <c r="J63" i="1"/>
  <c r="I63" i="1"/>
  <c r="H63" i="1"/>
  <c r="G63" i="1"/>
  <c r="E63" i="1"/>
  <c r="D63" i="1"/>
  <c r="C63" i="1"/>
  <c r="K62" i="1"/>
  <c r="J62" i="1"/>
  <c r="I62" i="1"/>
  <c r="H62" i="1"/>
  <c r="G62" i="1"/>
  <c r="E62" i="1"/>
  <c r="D62" i="1"/>
  <c r="C62" i="1"/>
  <c r="K61" i="1"/>
  <c r="J61" i="1"/>
  <c r="I61" i="1"/>
  <c r="H61" i="1"/>
  <c r="G61" i="1"/>
  <c r="E61" i="1"/>
  <c r="D61" i="1"/>
  <c r="C61" i="1"/>
  <c r="K60" i="1"/>
  <c r="J60" i="1"/>
  <c r="I60" i="1"/>
  <c r="H60" i="1"/>
  <c r="G60" i="1"/>
  <c r="E60" i="1"/>
  <c r="D60" i="1"/>
  <c r="C60" i="1"/>
  <c r="K59" i="1"/>
  <c r="J59" i="1"/>
  <c r="I59" i="1"/>
  <c r="H59" i="1"/>
  <c r="G59" i="1"/>
  <c r="E59" i="1"/>
  <c r="D59" i="1"/>
  <c r="C59" i="1"/>
  <c r="K58" i="1"/>
  <c r="J58" i="1"/>
  <c r="I58" i="1"/>
  <c r="H58" i="1"/>
  <c r="G58" i="1"/>
  <c r="E58" i="1"/>
  <c r="D58" i="1"/>
  <c r="C58" i="1"/>
  <c r="K57" i="1"/>
  <c r="J57" i="1"/>
  <c r="I57" i="1"/>
  <c r="H57" i="1"/>
  <c r="G57" i="1"/>
  <c r="E57" i="1"/>
  <c r="D57" i="1"/>
  <c r="C57" i="1"/>
  <c r="K56" i="1"/>
  <c r="J56" i="1"/>
  <c r="I56" i="1"/>
  <c r="H56" i="1"/>
  <c r="G56" i="1"/>
  <c r="E56" i="1"/>
  <c r="D56" i="1"/>
  <c r="C56" i="1"/>
  <c r="K55" i="1"/>
  <c r="J55" i="1"/>
  <c r="I55" i="1"/>
  <c r="H55" i="1"/>
  <c r="G55" i="1"/>
  <c r="E55" i="1"/>
  <c r="D55" i="1"/>
  <c r="C55" i="1"/>
  <c r="K54" i="1"/>
  <c r="J54" i="1"/>
  <c r="I54" i="1"/>
  <c r="H54" i="1"/>
  <c r="G54" i="1"/>
  <c r="E54" i="1"/>
  <c r="D54" i="1"/>
  <c r="C54" i="1"/>
  <c r="K53" i="1"/>
  <c r="J53" i="1"/>
  <c r="I53" i="1"/>
  <c r="H53" i="1"/>
  <c r="G53" i="1"/>
  <c r="E53" i="1"/>
  <c r="D53" i="1"/>
  <c r="C53" i="1"/>
  <c r="K52" i="1"/>
  <c r="J52" i="1"/>
  <c r="I52" i="1"/>
  <c r="H52" i="1"/>
  <c r="G52" i="1"/>
  <c r="E52" i="1"/>
  <c r="D52" i="1"/>
  <c r="C52" i="1"/>
  <c r="K51" i="1"/>
  <c r="J51" i="1"/>
  <c r="I51" i="1"/>
  <c r="H51" i="1"/>
  <c r="G51" i="1"/>
  <c r="E51" i="1"/>
  <c r="D51" i="1"/>
  <c r="C51" i="1"/>
  <c r="K50" i="1"/>
  <c r="J50" i="1"/>
  <c r="I50" i="1"/>
  <c r="H50" i="1"/>
  <c r="G50" i="1"/>
  <c r="E50" i="1"/>
  <c r="D50" i="1"/>
  <c r="C50" i="1"/>
  <c r="K49" i="1"/>
  <c r="J49" i="1"/>
  <c r="I49" i="1"/>
  <c r="H49" i="1"/>
  <c r="G49" i="1"/>
  <c r="E49" i="1"/>
  <c r="D49" i="1"/>
  <c r="C49" i="1"/>
  <c r="K48" i="1"/>
  <c r="J48" i="1"/>
  <c r="I48" i="1"/>
  <c r="H48" i="1"/>
  <c r="G48" i="1"/>
  <c r="E48" i="1"/>
  <c r="D48" i="1"/>
  <c r="C48" i="1"/>
  <c r="K47" i="1"/>
  <c r="J47" i="1"/>
  <c r="I47" i="1"/>
  <c r="H47" i="1"/>
  <c r="G47" i="1"/>
  <c r="E47" i="1"/>
  <c r="D47" i="1"/>
  <c r="C47" i="1"/>
  <c r="K46" i="1"/>
  <c r="J46" i="1"/>
  <c r="I46" i="1"/>
  <c r="H46" i="1"/>
  <c r="G46" i="1"/>
  <c r="E46" i="1"/>
  <c r="D46" i="1"/>
  <c r="C46" i="1"/>
  <c r="K45" i="1"/>
  <c r="J45" i="1"/>
  <c r="I45" i="1"/>
  <c r="H45" i="1"/>
  <c r="G45" i="1"/>
  <c r="E45" i="1"/>
  <c r="D45" i="1"/>
  <c r="C45" i="1"/>
  <c r="K44" i="1"/>
  <c r="J44" i="1"/>
  <c r="I44" i="1"/>
  <c r="H44" i="1"/>
  <c r="G44" i="1"/>
  <c r="E44" i="1"/>
  <c r="D44" i="1"/>
  <c r="C44" i="1"/>
  <c r="K43" i="1"/>
  <c r="J43" i="1"/>
  <c r="I43" i="1"/>
  <c r="H43" i="1"/>
  <c r="G43" i="1"/>
  <c r="E43" i="1"/>
  <c r="D43" i="1"/>
  <c r="C43" i="1"/>
  <c r="K42" i="1"/>
  <c r="J42" i="1"/>
  <c r="I42" i="1"/>
  <c r="H42" i="1"/>
  <c r="G42" i="1"/>
  <c r="E42" i="1"/>
  <c r="D42" i="1"/>
  <c r="C42" i="1"/>
  <c r="K41" i="1"/>
  <c r="J41" i="1"/>
  <c r="I41" i="1"/>
  <c r="H41" i="1"/>
  <c r="G41" i="1"/>
  <c r="E41" i="1"/>
  <c r="D41" i="1"/>
  <c r="C41" i="1"/>
  <c r="K40" i="1"/>
  <c r="J40" i="1"/>
  <c r="I40" i="1"/>
  <c r="H40" i="1"/>
  <c r="G40" i="1"/>
  <c r="E40" i="1"/>
  <c r="D40" i="1"/>
  <c r="C40" i="1"/>
  <c r="K39" i="1"/>
  <c r="J39" i="1"/>
  <c r="I39" i="1"/>
  <c r="H39" i="1"/>
  <c r="G39" i="1"/>
  <c r="E39" i="1"/>
  <c r="D39" i="1"/>
  <c r="C39" i="1"/>
  <c r="K38" i="1"/>
  <c r="J38" i="1"/>
  <c r="I38" i="1"/>
  <c r="H38" i="1"/>
  <c r="G38" i="1"/>
  <c r="E38" i="1"/>
  <c r="D38" i="1"/>
  <c r="C38" i="1"/>
  <c r="K37" i="1"/>
  <c r="J37" i="1"/>
  <c r="I37" i="1"/>
  <c r="H37" i="1"/>
  <c r="G37" i="1"/>
  <c r="E37" i="1"/>
  <c r="D37" i="1"/>
  <c r="C37" i="1"/>
  <c r="K36" i="1"/>
  <c r="J36" i="1"/>
  <c r="I36" i="1"/>
  <c r="H36" i="1"/>
  <c r="G36" i="1"/>
  <c r="E36" i="1"/>
  <c r="D36" i="1"/>
  <c r="C36" i="1"/>
  <c r="K35" i="1"/>
  <c r="J35" i="1"/>
  <c r="I35" i="1"/>
  <c r="H35" i="1"/>
  <c r="G35" i="1"/>
  <c r="E35" i="1"/>
  <c r="D35" i="1"/>
  <c r="C35" i="1"/>
  <c r="K34" i="1"/>
  <c r="J34" i="1"/>
  <c r="I34" i="1"/>
  <c r="H34" i="1"/>
  <c r="G34" i="1"/>
  <c r="E34" i="1"/>
  <c r="D34" i="1"/>
  <c r="C34" i="1"/>
  <c r="K33" i="1"/>
  <c r="J33" i="1"/>
  <c r="I33" i="1"/>
  <c r="H33" i="1"/>
  <c r="G33" i="1"/>
  <c r="E33" i="1"/>
  <c r="D33" i="1"/>
  <c r="C33" i="1"/>
  <c r="K32" i="1"/>
  <c r="J32" i="1"/>
  <c r="I32" i="1"/>
  <c r="H32" i="1"/>
  <c r="G32" i="1"/>
  <c r="E32" i="1"/>
  <c r="D32" i="1"/>
  <c r="C32" i="1"/>
  <c r="K31" i="1"/>
  <c r="J31" i="1"/>
  <c r="I31" i="1"/>
  <c r="H31" i="1"/>
  <c r="G31" i="1"/>
  <c r="E31" i="1"/>
  <c r="D31" i="1"/>
  <c r="C31" i="1"/>
  <c r="K30" i="1"/>
  <c r="J30" i="1"/>
  <c r="I30" i="1"/>
  <c r="H30" i="1"/>
  <c r="G30" i="1"/>
  <c r="E30" i="1"/>
  <c r="D30" i="1"/>
  <c r="C30" i="1"/>
  <c r="K29" i="1"/>
  <c r="J29" i="1"/>
  <c r="I29" i="1"/>
  <c r="H29" i="1"/>
  <c r="G29" i="1"/>
  <c r="E29" i="1"/>
  <c r="D29" i="1"/>
  <c r="C29" i="1"/>
  <c r="K28" i="1"/>
  <c r="J28" i="1"/>
  <c r="I28" i="1"/>
  <c r="H28" i="1"/>
  <c r="G28" i="1"/>
  <c r="E28" i="1"/>
  <c r="D28" i="1"/>
  <c r="C28" i="1"/>
  <c r="K27" i="1"/>
  <c r="J27" i="1"/>
  <c r="I27" i="1"/>
  <c r="H27" i="1"/>
  <c r="G27" i="1"/>
  <c r="E27" i="1"/>
  <c r="D27" i="1"/>
  <c r="C27" i="1"/>
  <c r="K26" i="1"/>
  <c r="J26" i="1"/>
  <c r="I26" i="1"/>
  <c r="H26" i="1"/>
  <c r="G26" i="1"/>
  <c r="E26" i="1"/>
  <c r="D26" i="1"/>
  <c r="C26" i="1"/>
  <c r="K25" i="1"/>
  <c r="J25" i="1"/>
  <c r="I25" i="1"/>
  <c r="H25" i="1"/>
  <c r="G25" i="1"/>
  <c r="E25" i="1"/>
  <c r="D25" i="1"/>
  <c r="C25" i="1"/>
  <c r="K24" i="1"/>
  <c r="J24" i="1"/>
  <c r="I24" i="1"/>
  <c r="H24" i="1"/>
  <c r="G24" i="1"/>
  <c r="E24" i="1"/>
  <c r="D24" i="1"/>
  <c r="C24" i="1"/>
  <c r="K23" i="1"/>
  <c r="J23" i="1"/>
  <c r="I23" i="1"/>
  <c r="H23" i="1"/>
  <c r="G23" i="1"/>
  <c r="E23" i="1"/>
  <c r="D23" i="1"/>
  <c r="C23" i="1"/>
  <c r="K22" i="1"/>
  <c r="J22" i="1"/>
  <c r="I22" i="1"/>
  <c r="H22" i="1"/>
  <c r="G22" i="1"/>
  <c r="E22" i="1"/>
  <c r="D22" i="1"/>
  <c r="C22" i="1"/>
  <c r="K21" i="1"/>
  <c r="J21" i="1"/>
  <c r="I21" i="1"/>
  <c r="H21" i="1"/>
  <c r="G21" i="1"/>
  <c r="E21" i="1"/>
  <c r="D21" i="1"/>
  <c r="C21" i="1"/>
  <c r="K20" i="1"/>
  <c r="J20" i="1"/>
  <c r="I20" i="1"/>
  <c r="H20" i="1"/>
  <c r="G20" i="1"/>
  <c r="E20" i="1"/>
  <c r="D20" i="1"/>
  <c r="C20" i="1"/>
  <c r="K19" i="1"/>
  <c r="J19" i="1"/>
  <c r="I19" i="1"/>
  <c r="H19" i="1"/>
  <c r="G19" i="1"/>
  <c r="E19" i="1"/>
  <c r="D19" i="1"/>
  <c r="C19" i="1"/>
  <c r="K18" i="1"/>
  <c r="J18" i="1"/>
  <c r="I18" i="1"/>
  <c r="H18" i="1"/>
  <c r="G18" i="1"/>
  <c r="E18" i="1"/>
  <c r="D18" i="1"/>
  <c r="C18" i="1"/>
  <c r="K17" i="1"/>
  <c r="J17" i="1"/>
  <c r="I17" i="1"/>
  <c r="H17" i="1"/>
  <c r="G17" i="1"/>
  <c r="E17" i="1"/>
  <c r="D17" i="1"/>
  <c r="C17" i="1"/>
  <c r="K16" i="1"/>
  <c r="J16" i="1"/>
  <c r="I16" i="1"/>
  <c r="H16" i="1"/>
  <c r="G16" i="1"/>
  <c r="E16" i="1"/>
  <c r="D16" i="1"/>
  <c r="C16" i="1"/>
  <c r="K15" i="1"/>
  <c r="J15" i="1"/>
  <c r="I15" i="1"/>
  <c r="H15" i="1"/>
  <c r="G15" i="1"/>
  <c r="E15" i="1"/>
  <c r="D15" i="1"/>
  <c r="C15" i="1"/>
  <c r="K14" i="1"/>
  <c r="J14" i="1"/>
  <c r="I14" i="1"/>
  <c r="H14" i="1"/>
  <c r="G14" i="1"/>
  <c r="E14" i="1"/>
  <c r="D14" i="1"/>
  <c r="C14" i="1"/>
  <c r="K13" i="1"/>
  <c r="J13" i="1"/>
  <c r="I13" i="1"/>
  <c r="H13" i="1"/>
  <c r="G13" i="1"/>
  <c r="E13" i="1"/>
  <c r="D13" i="1"/>
  <c r="C13" i="1"/>
  <c r="K12" i="1"/>
  <c r="J12" i="1"/>
  <c r="I12" i="1"/>
  <c r="H12" i="1"/>
  <c r="G12" i="1"/>
  <c r="E12" i="1"/>
  <c r="D12" i="1"/>
  <c r="C12" i="1"/>
  <c r="K11" i="1"/>
  <c r="J11" i="1"/>
  <c r="I11" i="1"/>
  <c r="H11" i="1"/>
  <c r="G11" i="1"/>
  <c r="E11" i="1"/>
  <c r="D11" i="1"/>
  <c r="C11" i="1"/>
  <c r="K10" i="1"/>
  <c r="J10" i="1"/>
  <c r="I10" i="1"/>
  <c r="H10" i="1"/>
  <c r="G10" i="1"/>
  <c r="E10" i="1"/>
  <c r="D10" i="1"/>
  <c r="C10" i="1"/>
  <c r="K9" i="1"/>
  <c r="J9" i="1"/>
  <c r="I9" i="1"/>
  <c r="H9" i="1"/>
  <c r="G9" i="1"/>
  <c r="E9" i="1"/>
  <c r="D9" i="1"/>
  <c r="C9" i="1"/>
  <c r="K8" i="1"/>
  <c r="J8" i="1"/>
  <c r="I8" i="1"/>
  <c r="H8" i="1"/>
  <c r="G8" i="1"/>
  <c r="E8" i="1"/>
  <c r="D8" i="1"/>
  <c r="C8" i="1"/>
  <c r="K7" i="1"/>
  <c r="J7" i="1"/>
  <c r="I7" i="1"/>
  <c r="H7" i="1"/>
  <c r="G7" i="1"/>
  <c r="E7" i="1"/>
  <c r="D7" i="1"/>
  <c r="C7" i="1"/>
  <c r="K6" i="1"/>
  <c r="J6" i="1"/>
  <c r="I6" i="1"/>
  <c r="H6" i="1"/>
  <c r="G6" i="1"/>
  <c r="E6" i="1"/>
  <c r="D6" i="1"/>
  <c r="C6" i="1"/>
  <c r="K5" i="1"/>
  <c r="J5" i="1"/>
  <c r="I5" i="1"/>
  <c r="H5" i="1"/>
  <c r="G5" i="1"/>
  <c r="E5" i="1"/>
  <c r="D5" i="1"/>
  <c r="C5" i="1"/>
  <c r="K4" i="1"/>
  <c r="J4" i="1"/>
  <c r="I4" i="1"/>
  <c r="H4" i="1"/>
  <c r="G4" i="1"/>
  <c r="E4" i="1"/>
  <c r="D4" i="1"/>
  <c r="C4" i="1"/>
  <c r="K3" i="1"/>
  <c r="J3" i="1"/>
  <c r="I3" i="1"/>
  <c r="H3" i="1"/>
  <c r="G3" i="1"/>
  <c r="E3" i="1"/>
  <c r="D3" i="1"/>
  <c r="C3" i="1"/>
</calcChain>
</file>

<file path=xl/sharedStrings.xml><?xml version="1.0" encoding="utf-8"?>
<sst xmlns="http://schemas.openxmlformats.org/spreadsheetml/2006/main" count="1039" uniqueCount="357">
  <si>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</si>
  <si>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</si>
  <si>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</si>
  <si>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</si>
  <si>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</si>
  <si>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</si>
  <si>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</si>
  <si>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</si>
  <si>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</si>
  <si>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</si>
  <si>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</si>
  <si>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</si>
  <si>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DC21522700613033353</t>
  </si>
  <si>
    <t>贵州</t>
  </si>
  <si>
    <t>/</t>
  </si>
  <si>
    <t>DC21522700613033393</t>
  </si>
  <si>
    <t>DC21522700613033394</t>
  </si>
  <si>
    <t>DC21522700613033395</t>
  </si>
  <si>
    <t>DC21522700613033411</t>
  </si>
  <si>
    <t>DC21522700613033567</t>
  </si>
  <si>
    <t>DC21522700613033571</t>
  </si>
  <si>
    <t>DC21522700613033600</t>
  </si>
  <si>
    <t>DC21522700613033601</t>
  </si>
  <si>
    <t>DC21522700613033602</t>
  </si>
  <si>
    <t>DC21522700613033610</t>
  </si>
  <si>
    <t>DC21522700613033611</t>
  </si>
  <si>
    <t>DC21522700613033612</t>
  </si>
  <si>
    <t>DC21522700613033619</t>
  </si>
  <si>
    <t>DC21522700613033620</t>
  </si>
  <si>
    <t>DC21522700613033646</t>
  </si>
  <si>
    <t>DC21522700613033647</t>
  </si>
  <si>
    <t>DC21522700613033653</t>
  </si>
  <si>
    <t>DC21522700613033671</t>
  </si>
  <si>
    <t>DC21522700613033693</t>
  </si>
  <si>
    <t>DC21522700613033694</t>
  </si>
  <si>
    <t>DC21522700613033695</t>
  </si>
  <si>
    <t>DC21522700613033705</t>
  </si>
  <si>
    <t>DC21522700613033706</t>
  </si>
  <si>
    <t>DC21522700613033721</t>
  </si>
  <si>
    <t>DC21522700613033722</t>
  </si>
  <si>
    <t>DC21522700613033723</t>
  </si>
  <si>
    <t>DC21522700613033727</t>
  </si>
  <si>
    <t>DC21522700613033740</t>
  </si>
  <si>
    <t>DC21522700613033741</t>
  </si>
  <si>
    <t>DC21522700613033742</t>
  </si>
  <si>
    <t>DC21522700613033744</t>
  </si>
  <si>
    <t>DC21522700613033745</t>
  </si>
  <si>
    <t>DC21522700613033747</t>
  </si>
  <si>
    <t>DC21522700613033748</t>
  </si>
  <si>
    <t>DC21522700613033749</t>
  </si>
  <si>
    <t>DC21522700613033754</t>
  </si>
  <si>
    <t>DC21522700613033755</t>
  </si>
  <si>
    <t>DC21522700613033756</t>
  </si>
  <si>
    <t>DC21522700613033757</t>
  </si>
  <si>
    <t>DC21522700613033758</t>
  </si>
  <si>
    <t>DC21522700613033759</t>
  </si>
  <si>
    <t>DC21522700613033760</t>
  </si>
  <si>
    <t>DC21522700613033766</t>
  </si>
  <si>
    <t>DC21522700613033767</t>
  </si>
  <si>
    <t>DC21522700613033769</t>
  </si>
  <si>
    <t>DC21522700613033770</t>
  </si>
  <si>
    <t>DC21522700613033771</t>
  </si>
  <si>
    <t>DC21522700613033772</t>
  </si>
  <si>
    <t>DC21522700613033773</t>
  </si>
  <si>
    <t>DC21522700613033774</t>
  </si>
  <si>
    <t>DC21522700613033775</t>
  </si>
  <si>
    <t>DC21522700613033776</t>
  </si>
  <si>
    <t>DC21522700613033777</t>
  </si>
  <si>
    <t>DC21522700613033778</t>
  </si>
  <si>
    <t>DC21522700613033779</t>
  </si>
  <si>
    <t>DC21522700613033784</t>
  </si>
  <si>
    <t>DC21522700613033785</t>
  </si>
  <si>
    <t>DC21522700613033786</t>
  </si>
  <si>
    <t>DC21522700613033787</t>
  </si>
  <si>
    <t>DC21522700613033832</t>
  </si>
  <si>
    <t>DC21522700613033833</t>
  </si>
  <si>
    <t>DC21522700613033872</t>
  </si>
  <si>
    <t>DC21522700613033873</t>
  </si>
  <si>
    <t>DC21522700613033874</t>
  </si>
  <si>
    <t>DC21522700613033988</t>
  </si>
  <si>
    <t>DC21522700613033989</t>
  </si>
  <si>
    <t>DC21522700613034022</t>
  </si>
  <si>
    <t>DC21522700613034023</t>
  </si>
  <si>
    <t>DC21522700613034024</t>
  </si>
  <si>
    <t>DC21522700613034037</t>
  </si>
  <si>
    <t>DC21522700613034061</t>
  </si>
  <si>
    <t>DC21522700613034069</t>
  </si>
  <si>
    <t>DC21522700613034074</t>
  </si>
  <si>
    <t>DC21522700613034075</t>
  </si>
  <si>
    <t>DC21522700613034076</t>
  </si>
  <si>
    <t>DC21522700613034077</t>
  </si>
  <si>
    <t>DC21522700613034078</t>
  </si>
  <si>
    <t>DC21522700613034079</t>
  </si>
  <si>
    <t>DC21522700613034080</t>
  </si>
  <si>
    <t>DC21522700613034081</t>
  </si>
  <si>
    <t>DC21522700613034082</t>
  </si>
  <si>
    <t>DC21522700613034083</t>
  </si>
  <si>
    <t>DC21522700613034084</t>
  </si>
  <si>
    <t>DC21522700613034085</t>
  </si>
  <si>
    <t>DC21522700613034086</t>
  </si>
  <si>
    <t>DC21522700613034087</t>
  </si>
  <si>
    <t>DC21522700613034088</t>
  </si>
  <si>
    <t>DC21522700613034089</t>
  </si>
  <si>
    <t>DC21522700613034090</t>
  </si>
  <si>
    <t>DC21522700613034093</t>
  </si>
  <si>
    <t>DC21522700613034094</t>
  </si>
  <si>
    <t>DC21522700613034095</t>
  </si>
  <si>
    <t>DC21522700613034107</t>
  </si>
  <si>
    <t>DC21522700613034112</t>
  </si>
  <si>
    <t>DC21522700613034113</t>
  </si>
  <si>
    <t>DC21522700613034115</t>
  </si>
  <si>
    <t>DC21522700613034117</t>
  </si>
  <si>
    <t>DC21522700613034121</t>
  </si>
  <si>
    <t>DC21522700613034122</t>
  </si>
  <si>
    <t>DC21522700613034129</t>
  </si>
  <si>
    <t>DC21522700613034138</t>
  </si>
  <si>
    <t>DC21522700613034139</t>
  </si>
  <si>
    <t>DC21522700613034142</t>
  </si>
  <si>
    <t>DC21522700613034143</t>
  </si>
  <si>
    <t>DC21522700613034145</t>
  </si>
  <si>
    <t>DC21522700613034156</t>
  </si>
  <si>
    <t>DC21522700613034157</t>
  </si>
  <si>
    <t>DC21522700613034172</t>
  </si>
  <si>
    <t>DC21522700613034181</t>
  </si>
  <si>
    <t>DC21522700613034182</t>
  </si>
  <si>
    <t>DC21522700613034184</t>
  </si>
  <si>
    <t>DC21522700613034185</t>
  </si>
  <si>
    <t>DC21522700613034196</t>
  </si>
  <si>
    <t>DC21522700613034201</t>
  </si>
  <si>
    <t>DC21522700613034202</t>
  </si>
  <si>
    <t>DC21522700613034203</t>
  </si>
  <si>
    <t>DC21522700613034204</t>
  </si>
  <si>
    <t>DC21522700613034205</t>
  </si>
  <si>
    <t>DC21522700613034206</t>
  </si>
  <si>
    <t>DC21522700613034208</t>
  </si>
  <si>
    <t>DC21522700613034210</t>
  </si>
  <si>
    <t>DC21522700613034212</t>
  </si>
  <si>
    <t>DC21522700613034213</t>
  </si>
  <si>
    <t>DC21522700613034214</t>
  </si>
  <si>
    <t>DC21522700613034239</t>
  </si>
  <si>
    <t>DC21522700613034248</t>
  </si>
  <si>
    <t>DC21522700613034249</t>
  </si>
  <si>
    <t>DC21522700613034250</t>
  </si>
  <si>
    <t>DC21522700613034257</t>
  </si>
  <si>
    <t>DC21522700613034258</t>
  </si>
  <si>
    <t>DC21522700613034259</t>
  </si>
  <si>
    <t>DC21522700613034264</t>
  </si>
  <si>
    <t>DC21522700613034265</t>
  </si>
  <si>
    <t>DC21522700613034267</t>
  </si>
  <si>
    <t>DC21522700613034268</t>
  </si>
  <si>
    <t>DC21522700613034269</t>
  </si>
  <si>
    <t>DC21522700613034270</t>
  </si>
  <si>
    <t>DC21522700613034271</t>
  </si>
  <si>
    <t>DC21522700613034272</t>
  </si>
  <si>
    <t>DC21522700613034273</t>
  </si>
  <si>
    <t>DC21522700613034274</t>
  </si>
  <si>
    <t>DC21522700613034275</t>
  </si>
  <si>
    <t>DC21522700613034276</t>
  </si>
  <si>
    <t>DC21522700613034277</t>
  </si>
  <si>
    <t>DC21522700613034278</t>
  </si>
  <si>
    <t>DC21522700613034279</t>
  </si>
  <si>
    <t>DC21522700613034280</t>
  </si>
  <si>
    <t>DC21522700613034281</t>
  </si>
  <si>
    <t>DC21522700613034282</t>
  </si>
  <si>
    <t>DC21522700613034283</t>
  </si>
  <si>
    <t>DC21522700613034284</t>
  </si>
  <si>
    <t>DC21522700613034285</t>
  </si>
  <si>
    <t>DC21522700613034286</t>
  </si>
  <si>
    <t>DC21522700613034287</t>
  </si>
  <si>
    <t>DC21522700613034288</t>
  </si>
  <si>
    <t>DC21522700613034289</t>
  </si>
  <si>
    <t>DC21522700613034290</t>
  </si>
  <si>
    <t>DC21522700613034291</t>
  </si>
  <si>
    <t>DC21522700613034292</t>
  </si>
  <si>
    <t>DC21522700613034293</t>
  </si>
  <si>
    <t>DC21522700613034294</t>
  </si>
  <si>
    <t>DC21522700613034295</t>
  </si>
  <si>
    <t>DC21522700613034296</t>
  </si>
  <si>
    <t>DC21522700613034297</t>
  </si>
  <si>
    <t>DC21522700613034298</t>
  </si>
  <si>
    <t>DC21522700613034299</t>
  </si>
  <si>
    <t>DC21522700613034300</t>
  </si>
  <si>
    <t>DC21522700613034301</t>
  </si>
  <si>
    <t>DC21522700613034302</t>
  </si>
  <si>
    <t>DC21522700613034303</t>
  </si>
  <si>
    <t>DC21522700613034304</t>
  </si>
  <si>
    <t>DC21522700613034309</t>
  </si>
  <si>
    <t>DC21522700613034310</t>
  </si>
  <si>
    <t>DC21522700613034311</t>
  </si>
  <si>
    <t>DC21522700613034312</t>
  </si>
  <si>
    <t>DC21522700613034313</t>
  </si>
  <si>
    <t>DC21522700613034314</t>
  </si>
  <si>
    <t>DC21522700613034315</t>
  </si>
  <si>
    <t>DC21522700613034316</t>
  </si>
  <si>
    <t>DC21522700613034317</t>
  </si>
  <si>
    <t>DC21522700613034318</t>
  </si>
  <si>
    <t>DC21522700613034319</t>
  </si>
  <si>
    <t>DC21522700613034320</t>
  </si>
  <si>
    <t>DC21522700613034321</t>
  </si>
  <si>
    <t>DC21522700613034323</t>
  </si>
  <si>
    <t>DC21522700613034324</t>
  </si>
  <si>
    <t>DC21522700613034325</t>
  </si>
  <si>
    <t>DC21522700613034326</t>
  </si>
  <si>
    <t>DC21522700613034327</t>
  </si>
  <si>
    <t>DC21522700613034328</t>
  </si>
  <si>
    <t>DC21522700613034329</t>
  </si>
  <si>
    <t>DC21522700613034330</t>
  </si>
  <si>
    <t>DC21522700613034331</t>
  </si>
  <si>
    <t>DC21522700613034332</t>
  </si>
  <si>
    <t>DC21522700613034333</t>
  </si>
  <si>
    <t>DC21522700613034334</t>
  </si>
  <si>
    <t>DC21522700613034335</t>
  </si>
  <si>
    <t>DC21522700613034336</t>
  </si>
  <si>
    <t>DC21522700613034337</t>
  </si>
  <si>
    <t>DC21522700613034338</t>
  </si>
  <si>
    <t>DC21522700613034339</t>
  </si>
  <si>
    <t>DC21522700613034340</t>
  </si>
  <si>
    <t>DC21522700613034341</t>
  </si>
  <si>
    <t>DC21522700613034342</t>
  </si>
  <si>
    <t>DC21522700613034343</t>
  </si>
  <si>
    <t>DC21522700613034344</t>
  </si>
  <si>
    <t>DC21522700613034345</t>
  </si>
  <si>
    <t>DC21522700613034346</t>
  </si>
  <si>
    <t>DC21522700613034347</t>
  </si>
  <si>
    <t>DC21522700613034348</t>
  </si>
  <si>
    <t>DC21522700613034349</t>
  </si>
  <si>
    <t>DC21522700613034350</t>
  </si>
  <si>
    <t>DC21522700613034351</t>
  </si>
  <si>
    <t>DC21522700613034352</t>
  </si>
  <si>
    <t>DC21522700613034353</t>
  </si>
  <si>
    <t>DC21522700613034354</t>
  </si>
  <si>
    <t>DC21522700613034355</t>
  </si>
  <si>
    <t>DC21522700613034356</t>
  </si>
  <si>
    <t>DC21522700613034357</t>
  </si>
  <si>
    <t>DC21522700613034358</t>
  </si>
  <si>
    <t>DC21522700613034359</t>
  </si>
  <si>
    <t>DC21522700613034360</t>
  </si>
  <si>
    <t>DC21522700613034362</t>
  </si>
  <si>
    <t>DC21522700613034363</t>
  </si>
  <si>
    <t>DC21522700613034364</t>
  </si>
  <si>
    <t>DC21522700613034365</t>
  </si>
  <si>
    <t>DC21522700613034366</t>
  </si>
  <si>
    <t>DC21522700613034367</t>
  </si>
  <si>
    <t>DC21522700613034368</t>
  </si>
  <si>
    <t>DC21522700613034369</t>
  </si>
  <si>
    <t>DC21522700613034370</t>
  </si>
  <si>
    <t>DC21522700613034371</t>
  </si>
  <si>
    <t>DC21522700613034372</t>
  </si>
  <si>
    <t>DC21522700613034373</t>
  </si>
  <si>
    <t>DC21522700613034374</t>
  </si>
  <si>
    <t>DC21522700613034375</t>
  </si>
  <si>
    <t>DC21522700613034376</t>
  </si>
  <si>
    <t>DC21522700613034377</t>
  </si>
  <si>
    <t>DC21522700613034378</t>
  </si>
  <si>
    <t>DC21522700613034379</t>
  </si>
  <si>
    <t>DC21522700613034380</t>
  </si>
  <si>
    <t>DC21522700613034381</t>
  </si>
  <si>
    <t>DC21522700613034382</t>
  </si>
  <si>
    <t>DC21522700613034383</t>
  </si>
  <si>
    <t>DC21522700613034384</t>
  </si>
  <si>
    <t>DC21522700613034385</t>
  </si>
  <si>
    <t>DC21522700613034386</t>
  </si>
  <si>
    <t>DC21522700613034387</t>
  </si>
  <si>
    <t>DC21522700613034388</t>
  </si>
  <si>
    <t>DC21522700613034389</t>
  </si>
  <si>
    <t>DC21522700613034390</t>
  </si>
  <si>
    <t>DC21522700613034391</t>
  </si>
  <si>
    <t>DC21522700613034394</t>
  </si>
  <si>
    <t>DC21522700613034395</t>
  </si>
  <si>
    <t>DC21522700613034396</t>
  </si>
  <si>
    <t>DC21522700613034397</t>
  </si>
  <si>
    <t>DC21522700613034398</t>
  </si>
  <si>
    <t>DC21522700613034399</t>
  </si>
  <si>
    <t>DC21522700613034400</t>
  </si>
  <si>
    <t>DC21522700613034401</t>
  </si>
  <si>
    <t>DC21522700613034402</t>
  </si>
  <si>
    <t>DC21522700613034403</t>
  </si>
  <si>
    <t>DC21522700613034404</t>
  </si>
  <si>
    <t>DC21522700613034405</t>
  </si>
  <si>
    <t>DC21522700613034406</t>
  </si>
  <si>
    <t>DC21522700613034407</t>
  </si>
  <si>
    <t>DC21522700613034408</t>
  </si>
  <si>
    <t>DC21522700613034409</t>
  </si>
  <si>
    <t>DC21522700613034410</t>
  </si>
  <si>
    <t>DC21522700613034411</t>
  </si>
  <si>
    <t>DC21522700613034412</t>
  </si>
  <si>
    <t>DC21522700613034413</t>
  </si>
  <si>
    <t>DC21522700613034414</t>
  </si>
  <si>
    <t>DC21522700613034415</t>
  </si>
  <si>
    <t>DC21522700613034416</t>
  </si>
  <si>
    <t>DC21522700613034417</t>
  </si>
  <si>
    <t>DC21522700613034418</t>
  </si>
  <si>
    <t>DC21522700613034419</t>
  </si>
  <si>
    <t>DC21522700613034420</t>
  </si>
  <si>
    <t>DC21522700613034421</t>
  </si>
  <si>
    <t>DC21522700613034422</t>
  </si>
  <si>
    <t>DC21522700613034423</t>
  </si>
  <si>
    <t>DC21522700613034424</t>
  </si>
  <si>
    <t>DC21522700613034425</t>
  </si>
  <si>
    <t>DC21522700613034426</t>
  </si>
  <si>
    <t>DC21522700613034427</t>
  </si>
  <si>
    <t>DC21522700613034428</t>
  </si>
  <si>
    <t>DC21522700613034429</t>
  </si>
  <si>
    <t>DC21522700613034430</t>
  </si>
  <si>
    <t>DC21522700613034431</t>
  </si>
  <si>
    <t>DC21522700613034432</t>
  </si>
  <si>
    <t>DC21522700613034433</t>
  </si>
  <si>
    <t>DC21522700613034434</t>
  </si>
  <si>
    <t>DC21522700613034435</t>
  </si>
  <si>
    <t>DC21522700613034436</t>
  </si>
  <si>
    <t>DC21522700613034437</t>
  </si>
  <si>
    <t>DC21522700613034438</t>
  </si>
  <si>
    <t>DC21522700613034439</t>
  </si>
  <si>
    <t>DC21522700613034440</t>
  </si>
  <si>
    <t>DC21522700613034441</t>
  </si>
  <si>
    <t>DC21522700613034442</t>
  </si>
  <si>
    <t>DC21522700613034444</t>
  </si>
  <si>
    <t>DC21522700613034445</t>
  </si>
  <si>
    <t>DC21522700613034446</t>
  </si>
  <si>
    <t>DC21522700613034447</t>
  </si>
  <si>
    <t>DC21522700613034448</t>
  </si>
  <si>
    <t>DC21522700613034449</t>
  </si>
  <si>
    <t>DC21522700613034450</t>
  </si>
  <si>
    <t>DC21522700613034451</t>
  </si>
  <si>
    <t>DC21522700613034452</t>
  </si>
  <si>
    <t>DC21522700613034453</t>
  </si>
  <si>
    <t>DC21522700613034454</t>
  </si>
  <si>
    <t>DC21522700613034455</t>
  </si>
  <si>
    <t>DC21522700613034456</t>
  </si>
  <si>
    <t>DC21522700613034457</t>
  </si>
  <si>
    <t>DC21522700613034458</t>
  </si>
  <si>
    <t>DC21522700613034459</t>
  </si>
  <si>
    <t>DC21522700613034460</t>
  </si>
  <si>
    <t>DC21522700613034461</t>
  </si>
  <si>
    <t>DC21522700613034462</t>
  </si>
  <si>
    <t>DC21522700613034463</t>
  </si>
  <si>
    <t>DC21522700613034464</t>
  </si>
  <si>
    <t>DC21522700613034465</t>
  </si>
  <si>
    <t>DC21522700613034467</t>
  </si>
  <si>
    <t>DC21522700613034468</t>
  </si>
  <si>
    <t>DC21522700613034469</t>
  </si>
  <si>
    <t>DC21522700613034470</t>
  </si>
  <si>
    <t>DC21522700613034471</t>
  </si>
  <si>
    <t>DC21522700613034472</t>
  </si>
  <si>
    <t>DC21522700613034473</t>
  </si>
  <si>
    <t>DC21522700613034476</t>
  </si>
  <si>
    <t>DC21522700613034477</t>
  </si>
  <si>
    <t>DC21522700613034478</t>
  </si>
  <si>
    <t>DC21522700613034479</t>
  </si>
  <si>
    <t>DC21522700613034480</t>
  </si>
  <si>
    <t>DC21522700613034481</t>
  </si>
  <si>
    <t>DC21522700613034482</t>
  </si>
  <si>
    <t>DC21522700613034483</t>
  </si>
  <si>
    <t>DC21522700613034484</t>
  </si>
  <si>
    <t>DC21522700613034485</t>
  </si>
  <si>
    <t>DC21522700613034486</t>
  </si>
  <si>
    <t>2021年黔南州市场监督管理局食品抽检合格结果公示（第21期）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</si>
</sst>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宋体"/>
      <charset val="134"/>
      <scheme val="minor"/>
    </font>
    <font>
      <sz val="11"/>
      <color theme="1"/>
      <name val="宋体"/>
      <charset val="134"/>
      <scheme val="minor"/>
    </font>
    <font>
      <sz val="9"/>
      <name val="宋体"/>
      <charset val="134"/>
      <scheme val="minor"/>
    </font>
    <font>
      <sz val="18"/>
      <color indexed="8"/>
      <name val="方正小标宋简体"/>
      <family val="4"/>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0" fillId="0" borderId="0" xfId="0" applyFont="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1" fillId="2" borderId="3" xfId="0" applyNumberFormat="1" applyFont="1" applyFill="1" applyBorder="1" applyAlignment="1">
      <alignment vertical="center" wrapText="1"/>
    </xf>
    <xf numFmtId="49" fontId="1" fillId="2" borderId="4" xfId="0" applyNumberFormat="1" applyFont="1" applyFill="1" applyBorder="1" applyAlignment="1">
      <alignment vertical="center" wrapText="1"/>
    </xf>
    <xf numFmtId="49" fontId="1" fillId="2" borderId="2" xfId="0" applyNumberFormat="1" applyFont="1" applyFill="1" applyBorder="1" applyAlignment="1">
      <alignment horizontal="left" vertical="top" wrapText="1"/>
    </xf>
    <xf numFmtId="0" fontId="0" fillId="0" borderId="5" xfId="0" applyFont="1" applyBorder="1" applyAlignment="1">
      <alignment vertical="center" wrapText="1"/>
    </xf>
    <xf numFmtId="0" fontId="0" fillId="0" borderId="5" xfId="0" applyFont="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40660;&#21335;&#24030;&#24030;&#32423;&#25277;&#26816;&#20844;&#31034;&#65288;2021&#24180;&#24230;&#65289;/&#36149;&#24030;&#39135;&#21697;&#27719;&#246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紫云（共40批）"/>
      <sheetName val="六盘水（共300批）"/>
      <sheetName val="安顺（共100批）"/>
      <sheetName val="平塘线上（共31批）"/>
      <sheetName val="平塘线下（共56批）"/>
      <sheetName val="黔南（共706批）"/>
    </sheetNames>
    <sheetDataSet>
      <sheetData sheetId="0"/>
      <sheetData sheetId="1"/>
      <sheetData sheetId="2"/>
      <sheetData sheetId="3"/>
      <sheetData sheetId="4"/>
      <sheetData sheetId="5">
        <row r="1">
          <cell r="A1" t="str">
            <v>抽样编号</v>
          </cell>
          <cell r="B1" t="str">
            <v>报告书编号</v>
          </cell>
          <cell r="C1" t="str">
            <v>标识生产企业名称</v>
          </cell>
          <cell r="D1" t="str">
            <v>标识生产企业地址</v>
          </cell>
          <cell r="E1" t="str">
            <v>被抽样单位名称</v>
          </cell>
          <cell r="F1" t="str">
            <v>任务来源</v>
          </cell>
          <cell r="G1" t="str">
            <v>被抽样单位地址</v>
          </cell>
          <cell r="H1" t="str">
            <v>样品名称</v>
          </cell>
          <cell r="I1" t="str">
            <v>样品规格</v>
          </cell>
          <cell r="J1" t="str">
            <v>商标</v>
          </cell>
          <cell r="K1" t="str">
            <v>样品批号</v>
          </cell>
          <cell r="L1" t="str">
            <v>被抽样单位地市</v>
          </cell>
          <cell r="M1" t="str">
            <v>报告分类</v>
          </cell>
          <cell r="N1" t="str">
            <v>报告日期</v>
          </cell>
          <cell r="O1" t="str">
            <v>食品大类</v>
          </cell>
          <cell r="P1" t="str">
            <v>被抽样单位联系人</v>
          </cell>
          <cell r="Q1" t="str">
            <v>被抽样单位联系电话</v>
          </cell>
          <cell r="R1" t="str">
            <v>被抽样单位县</v>
          </cell>
          <cell r="S1" t="str">
            <v>营业执照号/社会信用代码</v>
          </cell>
          <cell r="T1" t="str">
            <v>生产/加工/购进日期</v>
          </cell>
          <cell r="U1" t="str">
            <v>保质期</v>
          </cell>
          <cell r="V1" t="str">
            <v>执行标准/技术文件</v>
          </cell>
          <cell r="W1" t="str">
            <v>抽样人员</v>
          </cell>
          <cell r="X1" t="str">
            <v>抽样场所</v>
          </cell>
          <cell r="Y1" t="str">
            <v>抽样基数/批量</v>
          </cell>
          <cell r="Z1" t="str">
            <v>抽样数量</v>
          </cell>
          <cell r="AA1" t="str">
            <v>备样数量</v>
          </cell>
          <cell r="AB1" t="str">
            <v>抽样时间</v>
          </cell>
          <cell r="AC1" t="str">
            <v>抽样环节</v>
          </cell>
          <cell r="AD1" t="str">
            <v>生产日期</v>
          </cell>
          <cell r="AE1" t="str">
            <v>部署机构</v>
          </cell>
          <cell r="AF1" t="str">
            <v>食品次亚类</v>
          </cell>
          <cell r="AG1" t="str">
            <v>生产许可证号</v>
          </cell>
          <cell r="AH1" t="str">
            <v>报送分类1</v>
          </cell>
          <cell r="AI1" t="str">
            <v>报送分类2</v>
          </cell>
          <cell r="AJ1" t="str">
            <v>抽样单电子版文件</v>
          </cell>
          <cell r="AK1" t="str">
            <v>单价</v>
          </cell>
        </row>
        <row r="2">
          <cell r="A2" t="str">
            <v>DC21522700613031927</v>
          </cell>
          <cell r="B2" t="str">
            <v>SP2021070701</v>
          </cell>
          <cell r="C2" t="str">
            <v>贵州湄潭盛兴茶业有限公司</v>
          </cell>
          <cell r="D2" t="str">
            <v>贵州省遵义市湄潭县湄江镇金花村</v>
          </cell>
          <cell r="E2" t="str">
            <v>中国石化销售股份有限公司贵州黔南瓮安河西大道加油站</v>
          </cell>
          <cell r="F2" t="str">
            <v>黔南布依族苗族自治州市场监督管理局</v>
          </cell>
          <cell r="G2" t="str">
            <v>贵州省黔南布依族苗族自治州瓮安县瓮水办事处河西大道南段仁和医院南侧</v>
          </cell>
          <cell r="H2" t="str">
            <v>遵义红红茶</v>
          </cell>
          <cell r="I2" t="str">
            <v>68克（4克╳17）/罐</v>
          </cell>
          <cell r="J2" t="str">
            <v>遵义红</v>
          </cell>
          <cell r="K2" t="str">
            <v>20190108</v>
          </cell>
          <cell r="L2" t="str">
            <v>黔南</v>
          </cell>
          <cell r="M2" t="str">
            <v>合格报告</v>
          </cell>
          <cell r="N2" t="str">
            <v>2021-08-14</v>
          </cell>
          <cell r="O2" t="str">
            <v>茶叶及相关制品</v>
          </cell>
          <cell r="P2" t="str">
            <v>田先芬</v>
          </cell>
          <cell r="Q2" t="str">
            <v>15185451199</v>
          </cell>
          <cell r="R2" t="str">
            <v>瓮安</v>
          </cell>
          <cell r="S2" t="str">
            <v>91522700MA6HNDJ3XR</v>
          </cell>
          <cell r="T2" t="str">
            <v/>
          </cell>
          <cell r="U2" t="str">
            <v>36个月</v>
          </cell>
          <cell r="V2" t="str">
            <v>DB52/T1000</v>
          </cell>
          <cell r="W2" t="str">
            <v>伍泽波、朱文博</v>
          </cell>
          <cell r="X2" t="str">
            <v>其他</v>
          </cell>
          <cell r="Y2" t="str">
            <v>5罐</v>
          </cell>
          <cell r="Z2" t="str">
            <v>4.0</v>
          </cell>
          <cell r="AA2" t="str">
            <v>2罐</v>
          </cell>
          <cell r="AB2" t="str">
            <v>2021-07-19</v>
          </cell>
          <cell r="AC2" t="str">
            <v>流通</v>
          </cell>
          <cell r="AD2" t="str">
            <v>2019-01-24</v>
          </cell>
          <cell r="AE2" t="str">
            <v>黔南布依族苗族自治州市场监督管理局</v>
          </cell>
          <cell r="AF2" t="str">
            <v>茶叶</v>
          </cell>
          <cell r="AG2" t="str">
            <v>SC11452032800392</v>
          </cell>
          <cell r="AH2" t="str">
            <v>抽检监测（市级专项）</v>
          </cell>
          <cell r="AI2" t="str">
            <v>2021年贵州黔南流通环节重点区域食品专项监督抽检</v>
          </cell>
          <cell r="AJ2" t="str">
            <v>http://spcjupload2.gsxt.gov.cn/image/2021/07/19/162665996523730871.png</v>
          </cell>
          <cell r="AK2" t="str">
            <v>98元/罐</v>
          </cell>
        </row>
        <row r="3">
          <cell r="A3" t="str">
            <v>DC21522700613031933</v>
          </cell>
          <cell r="B3" t="str">
            <v>SP2021070704</v>
          </cell>
          <cell r="C3" t="str">
            <v>湄潭县一品缘茶叶有限公司</v>
          </cell>
          <cell r="D3" t="str">
            <v>贵州省遵义市湄潭县兴隆镇红坪工业园区</v>
          </cell>
          <cell r="E3" t="str">
            <v>瓮安如海生活超市</v>
          </cell>
          <cell r="F3" t="str">
            <v>黔南布依族苗族自治州市场监督管理局</v>
          </cell>
          <cell r="G3" t="str">
            <v>贵州省黔南布依族苗族自治州瓮安县雍阳办事处富丽半岛11栋1、2、3、4、5、6号商铺</v>
          </cell>
          <cell r="H3" t="str">
            <v>湄潭绿茶</v>
          </cell>
          <cell r="I3" t="str">
            <v>200克/包</v>
          </cell>
          <cell r="J3" t="str">
            <v>云尚森</v>
          </cell>
          <cell r="K3" t="str">
            <v>20190902</v>
          </cell>
          <cell r="L3" t="str">
            <v>黔南</v>
          </cell>
          <cell r="M3" t="str">
            <v>合格报告</v>
          </cell>
          <cell r="N3" t="str">
            <v>2021-08-14</v>
          </cell>
          <cell r="O3" t="str">
            <v>茶叶及相关制品</v>
          </cell>
          <cell r="P3" t="str">
            <v>李王勇</v>
          </cell>
          <cell r="Q3" t="str">
            <v>18722820661</v>
          </cell>
          <cell r="R3" t="str">
            <v>瓮安</v>
          </cell>
          <cell r="S3" t="str">
            <v>92522725MA6J5RW69H</v>
          </cell>
          <cell r="T3" t="str">
            <v/>
          </cell>
          <cell r="U3" t="str">
            <v>24个月</v>
          </cell>
          <cell r="V3" t="str">
            <v>DB52/T442.2</v>
          </cell>
          <cell r="W3" t="str">
            <v>伍泽波、朱文博</v>
          </cell>
          <cell r="X3" t="str">
            <v>超市</v>
          </cell>
          <cell r="Y3" t="str">
            <v>10包</v>
          </cell>
          <cell r="Z3" t="str">
            <v>4.0</v>
          </cell>
          <cell r="AA3" t="str">
            <v>2包</v>
          </cell>
          <cell r="AB3" t="str">
            <v>2021-07-19</v>
          </cell>
          <cell r="AC3" t="str">
            <v>流通</v>
          </cell>
          <cell r="AD3" t="str">
            <v>2020-08-22</v>
          </cell>
          <cell r="AE3" t="str">
            <v>黔南布依族苗族自治州市场监督管理局</v>
          </cell>
          <cell r="AF3" t="str">
            <v>茶叶</v>
          </cell>
          <cell r="AG3" t="str">
            <v>SC11452032800018</v>
          </cell>
          <cell r="AH3" t="str">
            <v>抽检监测（市级专项）</v>
          </cell>
          <cell r="AI3" t="str">
            <v>2021年贵州黔南流通环节重点区域食品专项监督抽检</v>
          </cell>
          <cell r="AJ3" t="str">
            <v>http://spcjupload2.gsxt.gov.cn/image/2021/07/19/162667095780861285.png</v>
          </cell>
          <cell r="AK3" t="str">
            <v>32元/包</v>
          </cell>
        </row>
        <row r="4">
          <cell r="A4" t="str">
            <v>DC21522700613031937</v>
          </cell>
          <cell r="B4" t="str">
            <v>SP2021070705</v>
          </cell>
          <cell r="C4" t="str">
            <v>贵州唱哥食品有限公司</v>
          </cell>
          <cell r="D4" t="str">
            <v>贵州省黔南布依族苗族自治州龙里县经济开发区食品工业园区</v>
          </cell>
          <cell r="E4" t="str">
            <v>瓮安如海生活超市</v>
          </cell>
          <cell r="F4" t="str">
            <v>黔南布依族苗族自治州市场监督管理局</v>
          </cell>
          <cell r="G4" t="str">
            <v>贵州省黔南布依族苗族自治州瓮安县雍阳办事处富丽半岛11栋1、2、3、4、5、6号商铺</v>
          </cell>
          <cell r="H4" t="str">
            <v>煳辣椒面</v>
          </cell>
          <cell r="I4" t="str">
            <v>100克/包</v>
          </cell>
          <cell r="J4" t="str">
            <v>昌哥</v>
          </cell>
          <cell r="K4" t="str">
            <v>20200930</v>
          </cell>
          <cell r="L4" t="str">
            <v>黔南</v>
          </cell>
          <cell r="M4" t="str">
            <v>合格报告</v>
          </cell>
          <cell r="N4" t="str">
            <v>2021-08-14</v>
          </cell>
          <cell r="O4" t="str">
            <v>调味品</v>
          </cell>
          <cell r="P4" t="str">
            <v>李王勇</v>
          </cell>
          <cell r="Q4" t="str">
            <v>18722820661</v>
          </cell>
          <cell r="R4" t="str">
            <v>瓮安</v>
          </cell>
          <cell r="S4" t="str">
            <v>92522725MA6J5RW69H</v>
          </cell>
          <cell r="T4" t="str">
            <v/>
          </cell>
          <cell r="U4" t="str">
            <v>12个月</v>
          </cell>
          <cell r="V4" t="str">
            <v>DBS52/011</v>
          </cell>
          <cell r="W4" t="str">
            <v>伍泽波、朱文博</v>
          </cell>
          <cell r="X4" t="str">
            <v>超市</v>
          </cell>
          <cell r="Y4" t="str">
            <v>15包</v>
          </cell>
          <cell r="Z4" t="str">
            <v>7.0</v>
          </cell>
          <cell r="AA4" t="str">
            <v>3包</v>
          </cell>
          <cell r="AB4" t="str">
            <v>2021-07-19</v>
          </cell>
          <cell r="AC4" t="str">
            <v>流通</v>
          </cell>
          <cell r="AD4" t="str">
            <v>2021-02-16</v>
          </cell>
          <cell r="AE4" t="str">
            <v>黔南布依族苗族自治州市场监督管理局</v>
          </cell>
          <cell r="AF4" t="str">
            <v>香辛料类</v>
          </cell>
          <cell r="AG4" t="str">
            <v>SC10152273010022</v>
          </cell>
          <cell r="AH4" t="str">
            <v>抽检监测（市级专项）</v>
          </cell>
          <cell r="AI4" t="str">
            <v>2021年贵州黔南流通环节重点区域食品专项监督抽检</v>
          </cell>
          <cell r="AJ4" t="str">
            <v>http://spcjupload2.gsxt.gov.cn/image/2021/07/19/162667091742413215.png</v>
          </cell>
          <cell r="AK4" t="str">
            <v>6元/包</v>
          </cell>
        </row>
        <row r="5">
          <cell r="A5" t="str">
            <v>DC21522700613031938</v>
          </cell>
          <cell r="B5" t="str">
            <v>SP2021070706</v>
          </cell>
          <cell r="C5" t="str">
            <v>山海太太乐福赐特食品有限公司</v>
          </cell>
          <cell r="D5" t="str">
            <v>上海市嘉定区博园路899号</v>
          </cell>
          <cell r="E5" t="str">
            <v>瓮安如海生活超市</v>
          </cell>
          <cell r="F5" t="str">
            <v>黔南布依族苗族自治州市场监督管理局</v>
          </cell>
          <cell r="G5" t="str">
            <v>贵州省黔南布依族苗族自治州瓮安县雍阳办事处富丽半岛11栋1、2、3、4、5、6号商铺</v>
          </cell>
          <cell r="H5" t="str">
            <v>鸡精调味料</v>
          </cell>
          <cell r="I5" t="str">
            <v>454克/袋</v>
          </cell>
          <cell r="J5" t="str">
            <v>图形商标</v>
          </cell>
          <cell r="K5" t="str">
            <v>20191217</v>
          </cell>
          <cell r="L5" t="str">
            <v>黔南</v>
          </cell>
          <cell r="M5" t="str">
            <v>合格报告</v>
          </cell>
          <cell r="N5" t="str">
            <v>2021-08-14</v>
          </cell>
          <cell r="O5" t="str">
            <v>调味品</v>
          </cell>
          <cell r="P5" t="str">
            <v>李王勇</v>
          </cell>
          <cell r="Q5" t="str">
            <v>18722820661</v>
          </cell>
          <cell r="R5" t="str">
            <v>瓮安</v>
          </cell>
          <cell r="S5" t="str">
            <v>92522725MA6J5RW69H</v>
          </cell>
          <cell r="T5" t="str">
            <v/>
          </cell>
          <cell r="U5" t="str">
            <v>二十个月</v>
          </cell>
          <cell r="V5" t="str">
            <v>SB/T10371</v>
          </cell>
          <cell r="W5" t="str">
            <v>伍泽波、朱文博</v>
          </cell>
          <cell r="X5" t="str">
            <v>超市</v>
          </cell>
          <cell r="Y5" t="str">
            <v>20包</v>
          </cell>
          <cell r="Z5" t="str">
            <v>10.0</v>
          </cell>
          <cell r="AA5" t="str">
            <v>5包</v>
          </cell>
          <cell r="AB5" t="str">
            <v>2021-07-19</v>
          </cell>
          <cell r="AC5" t="str">
            <v>流通</v>
          </cell>
          <cell r="AD5" t="str">
            <v>2020-09-27</v>
          </cell>
          <cell r="AE5" t="str">
            <v>黔南布依族苗族自治州市场监督管理局</v>
          </cell>
          <cell r="AF5" t="str">
            <v>固体复合调味料</v>
          </cell>
          <cell r="AG5" t="str">
            <v>SC10331011400994</v>
          </cell>
          <cell r="AH5" t="str">
            <v>抽检监测（市级专项）</v>
          </cell>
          <cell r="AI5" t="str">
            <v>2021年贵州黔南流通环节重点区域食品专项监督抽检</v>
          </cell>
          <cell r="AJ5" t="str">
            <v>http://spcjupload3.gsxt.gov.cn//image/2021/07/19/162667101395846898.png</v>
          </cell>
          <cell r="AK5" t="str">
            <v>20元/包/包</v>
          </cell>
        </row>
        <row r="6">
          <cell r="A6" t="str">
            <v>DC21522700613031940</v>
          </cell>
          <cell r="B6" t="str">
            <v>SP2021070708</v>
          </cell>
          <cell r="C6" t="str">
            <v>贵阳乡下妹食品有限公司</v>
          </cell>
          <cell r="D6" t="str">
            <v>贵州省贵阳市云岩区金关金武路18号</v>
          </cell>
          <cell r="E6" t="str">
            <v>瓮安如海生活超市</v>
          </cell>
          <cell r="F6" t="str">
            <v>黔南布依族苗族自治州市场监督管理局</v>
          </cell>
          <cell r="G6" t="str">
            <v>贵州省黔南布依族苗族自治州瓮安县雍阳办事处富丽半岛11栋1、2、3、4、5、6号商铺</v>
          </cell>
          <cell r="H6" t="str">
            <v>辣子鸡油辣椒</v>
          </cell>
          <cell r="I6" t="str">
            <v>242g/瓶</v>
          </cell>
          <cell r="J6" t="str">
            <v>乡下妹</v>
          </cell>
          <cell r="K6" t="str">
            <v>20191112</v>
          </cell>
          <cell r="L6" t="str">
            <v>黔南</v>
          </cell>
          <cell r="M6" t="str">
            <v>合格报告</v>
          </cell>
          <cell r="N6" t="str">
            <v>2021-08-14</v>
          </cell>
          <cell r="O6" t="str">
            <v>调味品</v>
          </cell>
          <cell r="P6" t="str">
            <v>李王勇</v>
          </cell>
          <cell r="Q6" t="str">
            <v>18722820661</v>
          </cell>
          <cell r="R6" t="str">
            <v>瓮安</v>
          </cell>
          <cell r="S6" t="str">
            <v>92522725MA6J5RW69H</v>
          </cell>
          <cell r="T6" t="str">
            <v/>
          </cell>
          <cell r="U6" t="str">
            <v>24个月</v>
          </cell>
          <cell r="V6" t="str">
            <v>GB/T20293</v>
          </cell>
          <cell r="W6" t="str">
            <v>伍泽波、朱文博</v>
          </cell>
          <cell r="X6" t="str">
            <v>超市</v>
          </cell>
          <cell r="Y6" t="str">
            <v>150瓶</v>
          </cell>
          <cell r="Z6" t="str">
            <v>8.0</v>
          </cell>
          <cell r="AA6" t="str">
            <v>4瓶</v>
          </cell>
          <cell r="AB6" t="str">
            <v>2021-07-19</v>
          </cell>
          <cell r="AC6" t="str">
            <v>流通</v>
          </cell>
          <cell r="AD6" t="str">
            <v>2020-09-27</v>
          </cell>
          <cell r="AE6" t="str">
            <v>黔南布依族苗族自治州市场监督管理局</v>
          </cell>
          <cell r="AF6" t="str">
            <v>半固体复合调味料</v>
          </cell>
          <cell r="AG6" t="str">
            <v>SC10352010310053</v>
          </cell>
          <cell r="AH6" t="str">
            <v>抽检监测（市级专项）</v>
          </cell>
          <cell r="AI6" t="str">
            <v>2021年贵州黔南流通环节重点区域食品专项监督抽检</v>
          </cell>
          <cell r="AJ6" t="str">
            <v>http://spcjupload2.gsxt.gov.cn/image/2021/07/19/162667078676726696.png</v>
          </cell>
          <cell r="AK6" t="str">
            <v>8.5元/瓶/瓶</v>
          </cell>
        </row>
        <row r="7">
          <cell r="A7" t="str">
            <v>DC21522700613031941</v>
          </cell>
          <cell r="B7" t="str">
            <v>SP2021070709</v>
          </cell>
          <cell r="C7" t="str">
            <v>广东茂林食品有限公司             .</v>
          </cell>
          <cell r="D7" t="str">
            <v>广东省揭阳市凤江镇凤西工业区</v>
          </cell>
          <cell r="E7" t="str">
            <v>瓮安如海生活超市</v>
          </cell>
          <cell r="F7" t="str">
            <v>黔南布依族苗族自治州市场监督管理局</v>
          </cell>
          <cell r="G7" t="str">
            <v>贵州省黔南布依族苗族自治州瓮安县雍阳办事处富丽半岛11栋1、2、3、4、5、6号商铺</v>
          </cell>
          <cell r="H7" t="str">
            <v>九制老婆梅</v>
          </cell>
          <cell r="I7" t="str">
            <v>192克/瓶</v>
          </cell>
          <cell r="J7" t="str">
            <v>优加优</v>
          </cell>
          <cell r="K7" t="str">
            <v>20210319</v>
          </cell>
          <cell r="L7" t="str">
            <v>黔南</v>
          </cell>
          <cell r="M7" t="str">
            <v>合格报告</v>
          </cell>
          <cell r="N7" t="str">
            <v>2021-08-14</v>
          </cell>
          <cell r="O7" t="str">
            <v>水果制品</v>
          </cell>
          <cell r="P7" t="str">
            <v>李王勇</v>
          </cell>
          <cell r="Q7" t="str">
            <v>18722820661</v>
          </cell>
          <cell r="R7" t="str">
            <v>瓮安</v>
          </cell>
          <cell r="S7" t="str">
            <v>92522725MA6J5RW69H</v>
          </cell>
          <cell r="T7" t="str">
            <v/>
          </cell>
          <cell r="U7" t="str">
            <v>12个月</v>
          </cell>
          <cell r="V7" t="str">
            <v>GB14884</v>
          </cell>
          <cell r="W7" t="str">
            <v>伍泽波、朱文博</v>
          </cell>
          <cell r="X7" t="str">
            <v>超市</v>
          </cell>
          <cell r="Y7" t="str">
            <v>24瓶</v>
          </cell>
          <cell r="Z7" t="str">
            <v>8.0</v>
          </cell>
          <cell r="AA7" t="str">
            <v>2瓶</v>
          </cell>
          <cell r="AB7" t="str">
            <v>2021-07-19</v>
          </cell>
          <cell r="AC7" t="str">
            <v>流通</v>
          </cell>
          <cell r="AD7" t="str">
            <v>2021-05-10</v>
          </cell>
          <cell r="AE7" t="str">
            <v>黔南布依族苗族自治州市场监督管理局</v>
          </cell>
          <cell r="AF7" t="str">
            <v>蜜饯</v>
          </cell>
          <cell r="AG7" t="str">
            <v>SC11744522205474</v>
          </cell>
          <cell r="AH7" t="str">
            <v>抽检监测（市级专项）</v>
          </cell>
          <cell r="AI7" t="str">
            <v>2021年贵州黔南流通环节重点区域食品专项监督抽检</v>
          </cell>
          <cell r="AJ7" t="str">
            <v>http://spcjupload3.gsxt.gov.cn//image/2021/07/19/162667084734865147.png</v>
          </cell>
          <cell r="AK7" t="str">
            <v>10元/瓶</v>
          </cell>
        </row>
        <row r="8">
          <cell r="A8" t="str">
            <v>DC21522700613031942</v>
          </cell>
          <cell r="B8" t="str">
            <v>SP2021070703</v>
          </cell>
          <cell r="C8" t="str">
            <v>嘉里粮油有限公司</v>
          </cell>
          <cell r="D8" t="str">
            <v>广西防城港市七泊作业区东南侧</v>
          </cell>
          <cell r="E8" t="str">
            <v>瓮安如海生活超市</v>
          </cell>
          <cell r="F8" t="str">
            <v>黔南布依族苗族自治州市场监督管理局</v>
          </cell>
          <cell r="G8" t="str">
            <v>贵州省黔南布依族苗族自治州瓮安县雍阳办事处富丽半岛11栋1、2、3、4、5、6号商铺</v>
          </cell>
          <cell r="H8" t="str">
            <v>一级大豆油</v>
          </cell>
          <cell r="I8" t="str">
            <v>5L/桶</v>
          </cell>
          <cell r="J8" t="str">
            <v>香满园</v>
          </cell>
          <cell r="K8" t="str">
            <v>20210427</v>
          </cell>
          <cell r="L8" t="str">
            <v>黔南</v>
          </cell>
          <cell r="M8" t="str">
            <v>合格报告</v>
          </cell>
          <cell r="N8" t="str">
            <v>2021-08-14</v>
          </cell>
          <cell r="O8" t="str">
            <v>食用油、油脂及其制品</v>
          </cell>
          <cell r="P8" t="str">
            <v>李王勇</v>
          </cell>
          <cell r="Q8" t="str">
            <v>18722820661</v>
          </cell>
          <cell r="R8" t="str">
            <v>瓮安</v>
          </cell>
          <cell r="S8" t="str">
            <v>92522725MA6J5RW69H</v>
          </cell>
          <cell r="T8" t="str">
            <v/>
          </cell>
          <cell r="U8" t="str">
            <v>18个月</v>
          </cell>
          <cell r="V8" t="str">
            <v>GB 1535</v>
          </cell>
          <cell r="W8" t="str">
            <v>伍泽波、朱文博</v>
          </cell>
          <cell r="X8" t="str">
            <v>超市</v>
          </cell>
          <cell r="Y8" t="str">
            <v>8桶</v>
          </cell>
          <cell r="Z8" t="str">
            <v>2.0</v>
          </cell>
          <cell r="AA8" t="str">
            <v>1桶</v>
          </cell>
          <cell r="AB8" t="str">
            <v>2021-07-19</v>
          </cell>
          <cell r="AC8" t="str">
            <v>流通</v>
          </cell>
          <cell r="AD8" t="str">
            <v>2021-07-15</v>
          </cell>
          <cell r="AE8" t="str">
            <v>黔南布依族苗族自治州市场监督管理局</v>
          </cell>
          <cell r="AF8" t="str">
            <v>食用植物油(半精炼、全精炼)</v>
          </cell>
          <cell r="AG8" t="str">
            <v>SC20145060200180</v>
          </cell>
          <cell r="AH8" t="str">
            <v>抽检监测（市级本级）</v>
          </cell>
          <cell r="AI8" t="str">
            <v>2021年贵州黔南米袋子菜篮子重点食品专项抽检计划</v>
          </cell>
          <cell r="AJ8" t="str">
            <v>http://spcjupload2.gsxt.gov.cn/image/2021/07/19/16266706587576.956.png</v>
          </cell>
          <cell r="AK8" t="str">
            <v>52元/桶</v>
          </cell>
        </row>
        <row r="9">
          <cell r="A9" t="str">
            <v>DC21522700613031943</v>
          </cell>
          <cell r="B9" t="str">
            <v>SP2021070702</v>
          </cell>
          <cell r="C9" t="str">
            <v>/</v>
          </cell>
          <cell r="D9" t="str">
            <v>/</v>
          </cell>
          <cell r="E9" t="str">
            <v>瓮安如海生活超市</v>
          </cell>
          <cell r="F9" t="str">
            <v>黔南布依族苗族自治州市场监督管理局</v>
          </cell>
          <cell r="G9" t="str">
            <v>贵州省黔南布依族苗族自治州瓮安县雍阳办事处富丽半岛11栋1、2、3、4、5、6号商铺</v>
          </cell>
          <cell r="H9" t="str">
            <v>猪肉</v>
          </cell>
          <cell r="I9" t="str">
            <v>/</v>
          </cell>
          <cell r="J9" t="str">
            <v>/</v>
          </cell>
          <cell r="K9" t="str">
            <v>/</v>
          </cell>
          <cell r="L9" t="str">
            <v>黔南</v>
          </cell>
          <cell r="M9" t="str">
            <v>合格报告</v>
          </cell>
          <cell r="N9" t="str">
            <v>2021-08-14</v>
          </cell>
          <cell r="O9" t="str">
            <v>食用农产品</v>
          </cell>
          <cell r="P9" t="str">
            <v>李王勇</v>
          </cell>
          <cell r="Q9" t="str">
            <v>18722820661</v>
          </cell>
          <cell r="R9" t="str">
            <v>瓮安</v>
          </cell>
          <cell r="S9" t="str">
            <v>92522725MA6J5RW69H</v>
          </cell>
          <cell r="T9" t="str">
            <v/>
          </cell>
          <cell r="U9" t="str">
            <v>/</v>
          </cell>
          <cell r="V9" t="str">
            <v>/</v>
          </cell>
          <cell r="W9" t="str">
            <v>伍泽波、朱文博</v>
          </cell>
          <cell r="X9" t="str">
            <v>超市</v>
          </cell>
          <cell r="Y9" t="str">
            <v>149kg</v>
          </cell>
          <cell r="Z9" t="str">
            <v>2.05</v>
          </cell>
          <cell r="AA9" t="str">
            <v>1.05kg</v>
          </cell>
          <cell r="AB9" t="str">
            <v>2021-07-19</v>
          </cell>
          <cell r="AC9" t="str">
            <v>流通</v>
          </cell>
          <cell r="AD9" t="str">
            <v>2021-07-19</v>
          </cell>
          <cell r="AE9" t="str">
            <v>黔南布依族苗族自治州市场监督管理局</v>
          </cell>
          <cell r="AF9" t="str">
            <v>畜肉</v>
          </cell>
          <cell r="AG9" t="str">
            <v>/</v>
          </cell>
          <cell r="AH9" t="str">
            <v>抽检监测（市级本级）</v>
          </cell>
          <cell r="AI9" t="str">
            <v>2021年贵州黔南米袋子菜篮子重点食品专项抽检计划</v>
          </cell>
          <cell r="AJ9" t="str">
            <v>http://spcjupload3.gsxt.gov.cn//image/2021/07/19/162667073140952354.png</v>
          </cell>
          <cell r="AK9" t="str">
            <v>31.6元/kg</v>
          </cell>
        </row>
        <row r="10">
          <cell r="A10" t="str">
            <v>DC21522700613031984</v>
          </cell>
          <cell r="B10" t="str">
            <v>SP2021070803</v>
          </cell>
          <cell r="C10" t="str">
            <v>/</v>
          </cell>
          <cell r="D10" t="str">
            <v>/</v>
          </cell>
          <cell r="E10" t="str">
            <v>贵州旺玛特商贸有限公司</v>
          </cell>
          <cell r="F10" t="str">
            <v>黔南布依族苗族自治州市场监督管理局</v>
          </cell>
          <cell r="G10" t="str">
            <v>贵州省黔南布依族苗族自治州瓮安县雍阳办事处城北社区七星农贸市场二楼</v>
          </cell>
          <cell r="H10" t="str">
            <v>深海黄花鱼</v>
          </cell>
          <cell r="I10" t="str">
            <v>/</v>
          </cell>
          <cell r="J10" t="str">
            <v>/</v>
          </cell>
          <cell r="K10" t="str">
            <v>/</v>
          </cell>
          <cell r="L10" t="str">
            <v>黔南</v>
          </cell>
          <cell r="M10" t="str">
            <v>合格报告</v>
          </cell>
          <cell r="N10" t="str">
            <v>2021-08-18</v>
          </cell>
          <cell r="O10" t="str">
            <v>食用农产品</v>
          </cell>
          <cell r="P10" t="str">
            <v>叶军伟</v>
          </cell>
          <cell r="Q10" t="str">
            <v>18185545830</v>
          </cell>
          <cell r="R10" t="str">
            <v>瓮安</v>
          </cell>
          <cell r="S10" t="str">
            <v>91522725MAAJNEQB17</v>
          </cell>
          <cell r="T10" t="str">
            <v/>
          </cell>
          <cell r="U10" t="str">
            <v>/</v>
          </cell>
          <cell r="V10" t="str">
            <v>/</v>
          </cell>
          <cell r="W10" t="str">
            <v>伍泽波、朱文博</v>
          </cell>
          <cell r="X10" t="str">
            <v>超市</v>
          </cell>
          <cell r="Y10" t="str">
            <v>30kg</v>
          </cell>
          <cell r="Z10" t="str">
            <v>1.61</v>
          </cell>
          <cell r="AA10" t="str">
            <v>0.8kg</v>
          </cell>
          <cell r="AB10" t="str">
            <v>2021-07-20</v>
          </cell>
          <cell r="AC10" t="str">
            <v>流通</v>
          </cell>
          <cell r="AD10" t="str">
            <v>2020-12-25</v>
          </cell>
          <cell r="AE10" t="str">
            <v>黔南布依族苗族自治州市场监督管理局</v>
          </cell>
          <cell r="AF10" t="str">
            <v>海水产品</v>
          </cell>
          <cell r="AG10" t="str">
            <v>/</v>
          </cell>
          <cell r="AH10" t="str">
            <v>抽检监测（市级本级）</v>
          </cell>
          <cell r="AI10" t="str">
            <v>2021年贵州黔南冷链食品安全专项监督抽检</v>
          </cell>
          <cell r="AJ10" t="str">
            <v>http://spcjupload3.gsxt.gov.cn//image/2021/07/20/162675280593438370.png</v>
          </cell>
          <cell r="AK10" t="str">
            <v>31.6元/kg</v>
          </cell>
        </row>
        <row r="11">
          <cell r="A11" t="str">
            <v>DC21522700613031985</v>
          </cell>
          <cell r="B11" t="str">
            <v>SP2021070805</v>
          </cell>
          <cell r="C11" t="str">
            <v>/</v>
          </cell>
          <cell r="D11" t="str">
            <v>/</v>
          </cell>
          <cell r="E11" t="str">
            <v>贵州旺玛特商贸有限公司</v>
          </cell>
          <cell r="F11" t="str">
            <v>黔南布依族苗族自治州市场监督管理局</v>
          </cell>
          <cell r="G11" t="str">
            <v>贵州省黔南布依族苗族自治州瓮安县雍阳办事处城北社区七星农贸市场二楼</v>
          </cell>
          <cell r="H11" t="str">
            <v>冻带鱼</v>
          </cell>
          <cell r="I11" t="str">
            <v>/</v>
          </cell>
          <cell r="J11" t="str">
            <v>/</v>
          </cell>
          <cell r="K11" t="str">
            <v>/</v>
          </cell>
          <cell r="L11" t="str">
            <v>黔南</v>
          </cell>
          <cell r="M11" t="str">
            <v>合格报告</v>
          </cell>
          <cell r="N11" t="str">
            <v>2021-08-18</v>
          </cell>
          <cell r="O11" t="str">
            <v>食用农产品</v>
          </cell>
          <cell r="P11" t="str">
            <v>叶军伟</v>
          </cell>
          <cell r="Q11" t="str">
            <v>18185545830</v>
          </cell>
          <cell r="R11" t="str">
            <v>瓮安</v>
          </cell>
          <cell r="S11" t="str">
            <v>91522725MAAJNEQB17</v>
          </cell>
          <cell r="T11" t="str">
            <v/>
          </cell>
          <cell r="U11" t="str">
            <v>/</v>
          </cell>
          <cell r="V11" t="str">
            <v>/</v>
          </cell>
          <cell r="W11" t="str">
            <v>伍泽波、朱文博</v>
          </cell>
          <cell r="X11" t="str">
            <v>超市</v>
          </cell>
          <cell r="Y11" t="str">
            <v>20kg</v>
          </cell>
          <cell r="Z11" t="str">
            <v>1.76</v>
          </cell>
          <cell r="AA11" t="str">
            <v>0.85kg</v>
          </cell>
          <cell r="AB11" t="str">
            <v>2021-07-20</v>
          </cell>
          <cell r="AC11" t="str">
            <v>流通</v>
          </cell>
          <cell r="AD11" t="str">
            <v>2020-12-25</v>
          </cell>
          <cell r="AE11" t="str">
            <v>黔南布依族苗族自治州市场监督管理局</v>
          </cell>
          <cell r="AF11" t="str">
            <v>海水产品</v>
          </cell>
          <cell r="AG11" t="str">
            <v>/</v>
          </cell>
          <cell r="AH11" t="str">
            <v>抽检监测（市级本级）</v>
          </cell>
          <cell r="AI11" t="str">
            <v>2021年贵州黔南冷链食品安全专项监督抽检</v>
          </cell>
          <cell r="AJ11" t="str">
            <v>http://spcjupload2.gsxt.gov.cn/image/2021/07/20/162675261013123594.png</v>
          </cell>
          <cell r="AK11" t="str">
            <v>51.6元/kg</v>
          </cell>
        </row>
        <row r="12">
          <cell r="A12" t="str">
            <v>DC21522700613031996</v>
          </cell>
          <cell r="B12" t="str">
            <v>SP2021070806</v>
          </cell>
          <cell r="C12" t="str">
            <v>/</v>
          </cell>
          <cell r="D12" t="str">
            <v>/</v>
          </cell>
          <cell r="E12" t="str">
            <v>贵州旺玛特商贸有限公司</v>
          </cell>
          <cell r="F12" t="str">
            <v>黔南布依族苗族自治州市场监督管理局</v>
          </cell>
          <cell r="G12" t="str">
            <v>贵州省黔南布依族苗族自治州瓮安县雍阳办事处城北社区七星农贸市场二楼</v>
          </cell>
          <cell r="H12" t="str">
            <v>猪肉</v>
          </cell>
          <cell r="I12" t="str">
            <v>/</v>
          </cell>
          <cell r="J12" t="str">
            <v>/</v>
          </cell>
          <cell r="K12" t="str">
            <v>/</v>
          </cell>
          <cell r="L12" t="str">
            <v>黔南</v>
          </cell>
          <cell r="M12" t="str">
            <v>合格报告</v>
          </cell>
          <cell r="N12" t="str">
            <v>2021-08-18</v>
          </cell>
          <cell r="O12" t="str">
            <v>食用农产品</v>
          </cell>
          <cell r="P12" t="str">
            <v>叶军伟</v>
          </cell>
          <cell r="Q12" t="str">
            <v>18185545830</v>
          </cell>
          <cell r="R12" t="str">
            <v>瓮安</v>
          </cell>
          <cell r="S12" t="str">
            <v>91522725MAAJNEQB17</v>
          </cell>
          <cell r="T12" t="str">
            <v/>
          </cell>
          <cell r="U12" t="str">
            <v>/</v>
          </cell>
          <cell r="V12" t="str">
            <v>/</v>
          </cell>
          <cell r="W12" t="str">
            <v>伍泽波、朱文博</v>
          </cell>
          <cell r="X12" t="str">
            <v>超市</v>
          </cell>
          <cell r="Y12" t="str">
            <v>280kg</v>
          </cell>
          <cell r="Z12" t="str">
            <v>2.22</v>
          </cell>
          <cell r="AA12" t="str">
            <v>1.10kg</v>
          </cell>
          <cell r="AB12" t="str">
            <v>2021-07-20</v>
          </cell>
          <cell r="AC12" t="str">
            <v>流通</v>
          </cell>
          <cell r="AD12" t="str">
            <v>2021-07-20</v>
          </cell>
          <cell r="AE12" t="str">
            <v>黔南布依族苗族自治州市场监督管理局</v>
          </cell>
          <cell r="AF12" t="str">
            <v>畜肉</v>
          </cell>
          <cell r="AG12" t="str">
            <v>/</v>
          </cell>
          <cell r="AH12" t="str">
            <v>抽检监测（市级本级）</v>
          </cell>
          <cell r="AI12" t="str">
            <v>2021年贵州黔南米袋子菜篮子重点食品专项抽检计划</v>
          </cell>
          <cell r="AJ12" t="str">
            <v>http://spcjupload2.gsxt.gov.cn/image/2021/07/20/162675255556994308.png</v>
          </cell>
          <cell r="AK12" t="str">
            <v>33元/kg</v>
          </cell>
        </row>
        <row r="13">
          <cell r="A13" t="str">
            <v>DC21522700613031997</v>
          </cell>
          <cell r="B13" t="str">
            <v>SP2021070807</v>
          </cell>
          <cell r="C13" t="str">
            <v>/</v>
          </cell>
          <cell r="D13" t="str">
            <v>/</v>
          </cell>
          <cell r="E13" t="str">
            <v>贵州旺玛特商贸有限公司</v>
          </cell>
          <cell r="F13" t="str">
            <v>黔南布依族苗族自治州市场监督管理局</v>
          </cell>
          <cell r="G13" t="str">
            <v>贵州省黔南布依族苗族自治州瓮安县雍阳办事处城北社区七星农贸市场二楼</v>
          </cell>
          <cell r="H13" t="str">
            <v>三黄鸡</v>
          </cell>
          <cell r="I13" t="str">
            <v>/</v>
          </cell>
          <cell r="J13" t="str">
            <v>/</v>
          </cell>
          <cell r="K13" t="str">
            <v>/</v>
          </cell>
          <cell r="L13" t="str">
            <v>黔南</v>
          </cell>
          <cell r="M13" t="str">
            <v>合格报告</v>
          </cell>
          <cell r="N13" t="str">
            <v>2021-08-18</v>
          </cell>
          <cell r="O13" t="str">
            <v>食用农产品</v>
          </cell>
          <cell r="P13" t="str">
            <v>叶军伟</v>
          </cell>
          <cell r="Q13" t="str">
            <v>18185545830</v>
          </cell>
          <cell r="R13" t="str">
            <v>瓮安</v>
          </cell>
          <cell r="S13" t="str">
            <v>91522725MAAJNEQB17</v>
          </cell>
          <cell r="T13" t="str">
            <v/>
          </cell>
          <cell r="U13" t="str">
            <v>/</v>
          </cell>
          <cell r="V13" t="str">
            <v>/</v>
          </cell>
          <cell r="W13" t="str">
            <v>伍泽波、朱文博</v>
          </cell>
          <cell r="X13" t="str">
            <v>超市</v>
          </cell>
          <cell r="Y13" t="str">
            <v>10.76kg</v>
          </cell>
          <cell r="Z13" t="str">
            <v>1.98</v>
          </cell>
          <cell r="AA13" t="str">
            <v>1.05kg</v>
          </cell>
          <cell r="AB13" t="str">
            <v>2021-07-20</v>
          </cell>
          <cell r="AC13" t="str">
            <v>流通</v>
          </cell>
          <cell r="AD13" t="str">
            <v>2021-07-20</v>
          </cell>
          <cell r="AE13" t="str">
            <v>黔南布依族苗族自治州市场监督管理局</v>
          </cell>
          <cell r="AF13" t="str">
            <v>禽肉</v>
          </cell>
          <cell r="AG13" t="str">
            <v>/</v>
          </cell>
          <cell r="AH13" t="str">
            <v>抽检监测（市级本级）</v>
          </cell>
          <cell r="AI13" t="str">
            <v>2021年贵州黔南米袋子菜篮子重点食品专项抽检计划</v>
          </cell>
          <cell r="AJ13" t="str">
            <v>http://spcjupload3.gsxt.gov.cn//image/2021/07/20/162675261555959854.png</v>
          </cell>
          <cell r="AK13" t="str">
            <v>21.6元/kg</v>
          </cell>
        </row>
        <row r="14">
          <cell r="A14" t="str">
            <v>DC21522700613032000</v>
          </cell>
          <cell r="B14" t="str">
            <v>SP2021070804</v>
          </cell>
          <cell r="C14" t="str">
            <v>广西东豪乳业有限公司</v>
          </cell>
          <cell r="D14" t="str">
            <v>南宁市友谊路21-8号</v>
          </cell>
          <cell r="E14" t="str">
            <v>贵州旺玛特商贸有限公司</v>
          </cell>
          <cell r="F14" t="str">
            <v>黔南布依族苗族自治州市场监督管理局</v>
          </cell>
          <cell r="G14" t="str">
            <v>贵州省黔南布依族苗族自治州瓮安县雍阳办事处城北社区七星农贸市场二楼</v>
          </cell>
          <cell r="H14" t="str">
            <v>草莓香草味脆皮雪糕</v>
          </cell>
          <cell r="I14" t="str">
            <v>45g/支</v>
          </cell>
          <cell r="J14" t="str">
            <v>蒙牛+图案</v>
          </cell>
          <cell r="K14" t="str">
            <v>20210420</v>
          </cell>
          <cell r="L14" t="str">
            <v>黔南</v>
          </cell>
          <cell r="M14" t="str">
            <v>合格报告</v>
          </cell>
          <cell r="N14" t="str">
            <v>2021-08-18</v>
          </cell>
          <cell r="O14" t="str">
            <v>冷冻饮品</v>
          </cell>
          <cell r="P14" t="str">
            <v>叶军伟</v>
          </cell>
          <cell r="Q14" t="str">
            <v>18185545830</v>
          </cell>
          <cell r="R14" t="str">
            <v>瓮安</v>
          </cell>
          <cell r="S14" t="str">
            <v>91522725MAAJNEQB17</v>
          </cell>
          <cell r="T14" t="str">
            <v/>
          </cell>
          <cell r="U14" t="str">
            <v>18个月</v>
          </cell>
          <cell r="V14" t="str">
            <v>GB/T31119</v>
          </cell>
          <cell r="W14" t="str">
            <v>伍泽波、朱文博</v>
          </cell>
          <cell r="X14" t="str">
            <v>超市</v>
          </cell>
          <cell r="Y14" t="str">
            <v>80支</v>
          </cell>
          <cell r="Z14" t="str">
            <v>15.0</v>
          </cell>
          <cell r="AA14" t="str">
            <v>5支</v>
          </cell>
          <cell r="AB14" t="str">
            <v>2021-07-20</v>
          </cell>
          <cell r="AC14" t="str">
            <v>流通</v>
          </cell>
          <cell r="AD14" t="str">
            <v>2021-06-08</v>
          </cell>
          <cell r="AE14" t="str">
            <v>黔南布依族苗族自治州市场监督管理局</v>
          </cell>
          <cell r="AF14" t="str">
            <v>冷冻饮品</v>
          </cell>
          <cell r="AG14" t="str">
            <v>SC11045011000041</v>
          </cell>
          <cell r="AH14" t="str">
            <v>抽检监测（市级本级）</v>
          </cell>
          <cell r="AI14" t="str">
            <v>2021年贵州黔南冷链食品安全专项监督抽检</v>
          </cell>
          <cell r="AJ14" t="str">
            <v>http://spcjupload3.gsxt.gov.cn//image/2021/07/20/162675239291001979.png</v>
          </cell>
          <cell r="AK14" t="str">
            <v>2元/支</v>
          </cell>
        </row>
        <row r="15">
          <cell r="A15" t="str">
            <v>DC21522700613032021</v>
          </cell>
          <cell r="B15" t="str">
            <v>SP2021070771</v>
          </cell>
          <cell r="C15" t="str">
            <v>四川久大蓬莱盐化有限公司　</v>
          </cell>
          <cell r="D15" t="str">
            <v>四川省遂宁市大英县工业集中发展区景家坝</v>
          </cell>
          <cell r="E15" t="str">
            <v>瓮安县曾祥学副食店</v>
          </cell>
          <cell r="F15" t="str">
            <v>黔南布依族苗族自治州市场监督管理局</v>
          </cell>
          <cell r="G15" t="str">
            <v>瓮安县银盏镇太平社区摩尔城一期C2-1-14至16号</v>
          </cell>
          <cell r="H15" t="str">
            <v>精制食盐</v>
          </cell>
          <cell r="I15" t="str">
            <v>500g/袋</v>
          </cell>
          <cell r="J15" t="str">
            <v>/</v>
          </cell>
          <cell r="K15" t="str">
            <v>221004</v>
          </cell>
          <cell r="L15" t="str">
            <v>黔南</v>
          </cell>
          <cell r="M15" t="str">
            <v>合格报告</v>
          </cell>
          <cell r="N15" t="str">
            <v>2021-08-14</v>
          </cell>
          <cell r="O15" t="str">
            <v>调味品</v>
          </cell>
          <cell r="P15" t="str">
            <v>刘成英</v>
          </cell>
          <cell r="Q15" t="str">
            <v>18785460428</v>
          </cell>
          <cell r="R15" t="str">
            <v>瓮安</v>
          </cell>
          <cell r="S15" t="str">
            <v>92522725MA6ENMDL0B</v>
          </cell>
          <cell r="T15" t="str">
            <v/>
          </cell>
          <cell r="U15" t="str">
            <v>36个月</v>
          </cell>
          <cell r="V15" t="str">
            <v>GB 2721</v>
          </cell>
          <cell r="W15" t="str">
            <v>伍泽波、熊军</v>
          </cell>
          <cell r="X15" t="str">
            <v>小食杂店</v>
          </cell>
          <cell r="Y15" t="str">
            <v>4800包</v>
          </cell>
          <cell r="Z15" t="str">
            <v>3.0</v>
          </cell>
          <cell r="AA15" t="str">
            <v>1包</v>
          </cell>
          <cell r="AB15" t="str">
            <v>2021-07-21</v>
          </cell>
          <cell r="AC15" t="str">
            <v>流通</v>
          </cell>
          <cell r="AD15" t="str">
            <v>2020-12-03</v>
          </cell>
          <cell r="AE15" t="str">
            <v>黔南布依族苗族自治州市场监督管理局</v>
          </cell>
          <cell r="AF15" t="str">
            <v>食用盐</v>
          </cell>
          <cell r="AG15" t="str">
            <v>SD-074</v>
          </cell>
          <cell r="AH15" t="str">
            <v>抽检监测（市级本级）</v>
          </cell>
          <cell r="AI15" t="str">
            <v>2021年贵州黔南机动抽检任务</v>
          </cell>
          <cell r="AJ15" t="str">
            <v>http://spcjupload2.gsxt.gov.cn/image/2021/07/21/162684748668247815.png</v>
          </cell>
          <cell r="AK15" t="str">
            <v>2元/包</v>
          </cell>
        </row>
        <row r="16">
          <cell r="A16" t="str">
            <v>DC21522700613032022</v>
          </cell>
          <cell r="B16" t="str">
            <v>SP2021070772</v>
          </cell>
          <cell r="C16" t="str">
            <v>四川久大品种制盐有限责任公司（代码B）</v>
          </cell>
          <cell r="D16" t="str">
            <v>四川省自贡市自流井区舒平街74号</v>
          </cell>
          <cell r="E16" t="str">
            <v>贵州豪晨食品有限公司</v>
          </cell>
          <cell r="F16" t="str">
            <v>黔南布依族苗族自治州市场监督管理局</v>
          </cell>
          <cell r="G16" t="str">
            <v>瓮安县银盏镇太平社区中堡组</v>
          </cell>
          <cell r="H16" t="str">
            <v>盐当家加碘精制盐</v>
          </cell>
          <cell r="I16" t="str">
            <v>1kg/袋</v>
          </cell>
          <cell r="J16" t="str">
            <v>盐当家</v>
          </cell>
          <cell r="K16" t="str">
            <v>20201010</v>
          </cell>
          <cell r="L16" t="str">
            <v>黔南</v>
          </cell>
          <cell r="M16" t="str">
            <v>合格报告</v>
          </cell>
          <cell r="N16" t="str">
            <v>2021-08-14</v>
          </cell>
          <cell r="O16" t="str">
            <v>调味品</v>
          </cell>
          <cell r="P16" t="str">
            <v>朱龙万</v>
          </cell>
          <cell r="Q16" t="str">
            <v>13312375377</v>
          </cell>
          <cell r="R16" t="str">
            <v>瓮安</v>
          </cell>
          <cell r="S16" t="str">
            <v>92522725MAAJLA8Y3R</v>
          </cell>
          <cell r="T16" t="str">
            <v/>
          </cell>
          <cell r="U16" t="str">
            <v>36个月</v>
          </cell>
          <cell r="V16" t="str">
            <v>NY/T1040</v>
          </cell>
          <cell r="W16" t="str">
            <v>伍泽波、熊军</v>
          </cell>
          <cell r="X16" t="str">
            <v>其他</v>
          </cell>
          <cell r="Y16" t="str">
            <v>125包</v>
          </cell>
          <cell r="Z16" t="str">
            <v>3.0</v>
          </cell>
          <cell r="AA16" t="str">
            <v>1包</v>
          </cell>
          <cell r="AB16" t="str">
            <v>2021-07-21</v>
          </cell>
          <cell r="AC16" t="str">
            <v>流通</v>
          </cell>
          <cell r="AD16" t="str">
            <v>2020-10-10</v>
          </cell>
          <cell r="AE16" t="str">
            <v>黔南布依族苗族自治州市场监督管理局</v>
          </cell>
          <cell r="AF16" t="str">
            <v>食用盐</v>
          </cell>
          <cell r="AG16" t="str">
            <v>SC10351030200093</v>
          </cell>
          <cell r="AH16" t="str">
            <v>抽检监测（市级本级）</v>
          </cell>
          <cell r="AI16" t="str">
            <v>2021年贵州黔南机动抽检任务</v>
          </cell>
          <cell r="AJ16" t="str">
            <v>http://spcjupload2.gsxt.gov.cn/image/2021/07/21/162687201452970319.png</v>
          </cell>
          <cell r="AK16" t="str">
            <v>2元/包</v>
          </cell>
        </row>
        <row r="17">
          <cell r="A17" t="str">
            <v>DC21522700613032023</v>
          </cell>
          <cell r="B17" t="str">
            <v>SP2021070774</v>
          </cell>
          <cell r="C17" t="str">
            <v>四川久大品种制盐有限责任公司（代码B）</v>
          </cell>
          <cell r="D17" t="str">
            <v>四川省自贡市自流井区舒平街74号</v>
          </cell>
          <cell r="E17" t="str">
            <v>贵州豪晨食品有限公司</v>
          </cell>
          <cell r="F17" t="str">
            <v>黔南布依族苗族自治州市场监督管理局</v>
          </cell>
          <cell r="G17" t="str">
            <v>瓮安县银盏镇太平社区中堡组</v>
          </cell>
          <cell r="H17" t="str">
            <v>盐当家加碘精制盐</v>
          </cell>
          <cell r="I17" t="str">
            <v>500g/包</v>
          </cell>
          <cell r="J17" t="str">
            <v>盐当家</v>
          </cell>
          <cell r="K17" t="str">
            <v>20200925</v>
          </cell>
          <cell r="L17" t="str">
            <v>黔南</v>
          </cell>
          <cell r="M17" t="str">
            <v>合格报告</v>
          </cell>
          <cell r="N17" t="str">
            <v>2021-08-14</v>
          </cell>
          <cell r="O17" t="str">
            <v>调味品</v>
          </cell>
          <cell r="P17" t="str">
            <v>朱龙万</v>
          </cell>
          <cell r="Q17" t="str">
            <v>13312375377</v>
          </cell>
          <cell r="R17" t="str">
            <v>瓮安</v>
          </cell>
          <cell r="S17" t="str">
            <v>92522725MAAJLA8Y3R</v>
          </cell>
          <cell r="T17" t="str">
            <v/>
          </cell>
          <cell r="U17" t="str">
            <v>36个月</v>
          </cell>
          <cell r="V17" t="str">
            <v>NY/ 1040</v>
          </cell>
          <cell r="W17" t="str">
            <v>伍泽波、熊军</v>
          </cell>
          <cell r="X17" t="str">
            <v>其他</v>
          </cell>
          <cell r="Y17" t="str">
            <v>1000包</v>
          </cell>
          <cell r="Z17" t="str">
            <v>3.0</v>
          </cell>
          <cell r="AA17" t="str">
            <v>1包</v>
          </cell>
          <cell r="AB17" t="str">
            <v>2021-07-21</v>
          </cell>
          <cell r="AC17" t="str">
            <v>流通</v>
          </cell>
          <cell r="AD17" t="str">
            <v>2020-09-25</v>
          </cell>
          <cell r="AE17" t="str">
            <v>黔南布依族苗族自治州市场监督管理局</v>
          </cell>
          <cell r="AF17" t="str">
            <v>食用盐</v>
          </cell>
          <cell r="AG17" t="str">
            <v>DZ-015</v>
          </cell>
          <cell r="AH17" t="str">
            <v>抽检监测（市级本级）</v>
          </cell>
          <cell r="AI17" t="str">
            <v>2021年贵州黔南机动抽检任务</v>
          </cell>
          <cell r="AJ17" t="str">
            <v>http://spcjupload3.gsxt.gov.cn//image/2021/07/21/162687199440105466.png</v>
          </cell>
          <cell r="AK17" t="str">
            <v>1元/包</v>
          </cell>
        </row>
        <row r="18">
          <cell r="A18" t="str">
            <v>DC21522700613032024</v>
          </cell>
          <cell r="B18" t="str">
            <v>SP2021070775</v>
          </cell>
          <cell r="C18" t="str">
            <v>四川久大品种制盐有限责任公司（代码B）</v>
          </cell>
          <cell r="D18" t="str">
            <v>四川省自贡市自流井区舒平街74号</v>
          </cell>
          <cell r="E18" t="str">
            <v>贵州豪晨食品有限公司</v>
          </cell>
          <cell r="F18" t="str">
            <v>黔南布依族苗族自治州市场监督管理局</v>
          </cell>
          <cell r="G18" t="str">
            <v>瓮安县银盏镇太平社区中堡组</v>
          </cell>
          <cell r="H18" t="str">
            <v>雪井精制盐（加碘）</v>
          </cell>
          <cell r="I18" t="str">
            <v>500g/袋</v>
          </cell>
          <cell r="J18" t="str">
            <v>雪井</v>
          </cell>
          <cell r="K18" t="str">
            <v>20210205</v>
          </cell>
          <cell r="L18" t="str">
            <v>黔南</v>
          </cell>
          <cell r="M18" t="str">
            <v>合格报告</v>
          </cell>
          <cell r="N18" t="str">
            <v>2021-08-14</v>
          </cell>
          <cell r="O18" t="str">
            <v>调味品</v>
          </cell>
          <cell r="P18" t="str">
            <v>朱龙万</v>
          </cell>
          <cell r="Q18" t="str">
            <v>13312375377</v>
          </cell>
          <cell r="R18" t="str">
            <v>瓮安</v>
          </cell>
          <cell r="S18" t="str">
            <v>92522725MAAJLA8Y3R</v>
          </cell>
          <cell r="T18" t="str">
            <v/>
          </cell>
          <cell r="U18" t="str">
            <v>36个月</v>
          </cell>
          <cell r="V18" t="str">
            <v>GB 2721</v>
          </cell>
          <cell r="W18" t="str">
            <v>伍泽波、熊军</v>
          </cell>
          <cell r="X18" t="str">
            <v>其他</v>
          </cell>
          <cell r="Y18" t="str">
            <v>4000包</v>
          </cell>
          <cell r="Z18" t="str">
            <v>3.0</v>
          </cell>
          <cell r="AA18" t="str">
            <v>1包</v>
          </cell>
          <cell r="AB18" t="str">
            <v>2021-07-21</v>
          </cell>
          <cell r="AC18" t="str">
            <v>流通</v>
          </cell>
          <cell r="AD18" t="str">
            <v>2021-02-05</v>
          </cell>
          <cell r="AE18" t="str">
            <v>黔南布依族苗族自治州市场监督管理局</v>
          </cell>
          <cell r="AF18" t="str">
            <v>食用盐</v>
          </cell>
          <cell r="AG18" t="str">
            <v>SC10351030200093</v>
          </cell>
          <cell r="AH18" t="str">
            <v>抽检监测（市级本级）</v>
          </cell>
          <cell r="AI18" t="str">
            <v>2021年贵州黔南机动抽检任务</v>
          </cell>
          <cell r="AJ18" t="str">
            <v>http://spcjupload2.gsxt.gov.cn/image/2021/07/21/16268716363186.509.png</v>
          </cell>
          <cell r="AK18" t="str">
            <v>1元/包</v>
          </cell>
        </row>
        <row r="19">
          <cell r="A19" t="str">
            <v>DC21522700613032025</v>
          </cell>
          <cell r="B19" t="str">
            <v>SP2021070773</v>
          </cell>
          <cell r="C19" t="str">
            <v>四川久大品种制盐有限责任公司（代码B）</v>
          </cell>
          <cell r="D19" t="str">
            <v>四川省自贡市自流井区舒平街74号</v>
          </cell>
          <cell r="E19" t="str">
            <v>贵州省瓮安县华福商贸有限责任公司</v>
          </cell>
          <cell r="F19" t="str">
            <v>黔南布依族苗族自治州市场监督管理局</v>
          </cell>
          <cell r="G19" t="str">
            <v>瓮安县雍阳镇广场社区长征街137号56-2地下商场</v>
          </cell>
          <cell r="H19" t="str">
            <v>雪井精制盐（加碘）</v>
          </cell>
          <cell r="I19" t="str">
            <v>500g/袋</v>
          </cell>
          <cell r="J19" t="str">
            <v>雪井</v>
          </cell>
          <cell r="K19" t="str">
            <v>20210205</v>
          </cell>
          <cell r="L19" t="str">
            <v>黔南</v>
          </cell>
          <cell r="M19" t="str">
            <v>合格报告</v>
          </cell>
          <cell r="N19" t="str">
            <v>2021-08-14</v>
          </cell>
          <cell r="O19" t="str">
            <v>调味品</v>
          </cell>
          <cell r="P19" t="str">
            <v>李安英</v>
          </cell>
          <cell r="Q19" t="str">
            <v>19885834919</v>
          </cell>
          <cell r="R19" t="str">
            <v>瓮安</v>
          </cell>
          <cell r="S19" t="str">
            <v>91522725761388783C</v>
          </cell>
          <cell r="T19" t="str">
            <v/>
          </cell>
          <cell r="U19" t="str">
            <v>36个月</v>
          </cell>
          <cell r="V19" t="str">
            <v>GB 2721</v>
          </cell>
          <cell r="W19" t="str">
            <v>伍泽波、熊军</v>
          </cell>
          <cell r="X19" t="str">
            <v>其他</v>
          </cell>
          <cell r="Y19" t="str">
            <v>2500包</v>
          </cell>
          <cell r="Z19" t="str">
            <v>3.0</v>
          </cell>
          <cell r="AA19" t="str">
            <v>1包</v>
          </cell>
          <cell r="AB19" t="str">
            <v>2021-07-21</v>
          </cell>
          <cell r="AC19" t="str">
            <v>流通</v>
          </cell>
          <cell r="AD19" t="str">
            <v>2021-02-05</v>
          </cell>
          <cell r="AE19" t="str">
            <v>黔南布依族苗族自治州市场监督管理局</v>
          </cell>
          <cell r="AF19" t="str">
            <v>食用盐</v>
          </cell>
          <cell r="AG19" t="str">
            <v>SC10351030200093</v>
          </cell>
          <cell r="AH19" t="str">
            <v>抽检监测（市级本级）</v>
          </cell>
          <cell r="AI19" t="str">
            <v>2021年贵州黔南机动抽检任务</v>
          </cell>
          <cell r="AJ19" t="str">
            <v>http://spcjupload2.gsxt.gov.cn/image/2021/07/21/162687112687157369.png</v>
          </cell>
          <cell r="AK19" t="str">
            <v>0.9元/包</v>
          </cell>
        </row>
        <row r="20">
          <cell r="A20" t="str">
            <v>DC21522700613032026</v>
          </cell>
          <cell r="B20" t="str">
            <v>SP2021070776</v>
          </cell>
          <cell r="C20" t="str">
            <v>四川久大蓬莱盐化有限公司　</v>
          </cell>
          <cell r="D20" t="str">
            <v>四川省遂宁市大英县工业集中发展区景家坝</v>
          </cell>
          <cell r="E20" t="str">
            <v>瓮安县张忠丽干货批发部</v>
          </cell>
          <cell r="F20" t="str">
            <v>黔南布依族苗族自治州市场监督管理局</v>
          </cell>
          <cell r="G20" t="str">
            <v>瓮安县水办事处茅坡社区食品园区</v>
          </cell>
          <cell r="H20" t="str">
            <v>精制食盐</v>
          </cell>
          <cell r="I20" t="str">
            <v>500g/袋</v>
          </cell>
          <cell r="J20" t="str">
            <v>图案+久大蓬盐</v>
          </cell>
          <cell r="K20" t="str">
            <v>20201203</v>
          </cell>
          <cell r="L20" t="str">
            <v>黔南</v>
          </cell>
          <cell r="M20" t="str">
            <v>合格报告</v>
          </cell>
          <cell r="N20" t="str">
            <v>2021-08-14</v>
          </cell>
          <cell r="O20" t="str">
            <v>调味品</v>
          </cell>
          <cell r="P20" t="str">
            <v>张泽贵</v>
          </cell>
          <cell r="Q20" t="str">
            <v>15086160873</v>
          </cell>
          <cell r="R20" t="str">
            <v>瓮安</v>
          </cell>
          <cell r="S20" t="str">
            <v>92522725MA6ED1HCOK</v>
          </cell>
          <cell r="T20" t="str">
            <v/>
          </cell>
          <cell r="U20" t="str">
            <v>36个月</v>
          </cell>
          <cell r="V20" t="str">
            <v>GB2721</v>
          </cell>
          <cell r="W20" t="str">
            <v>伍泽波、熊军</v>
          </cell>
          <cell r="X20" t="str">
            <v>其他</v>
          </cell>
          <cell r="Y20" t="str">
            <v>1450包</v>
          </cell>
          <cell r="Z20" t="str">
            <v>3.0</v>
          </cell>
          <cell r="AA20" t="str">
            <v>1包</v>
          </cell>
          <cell r="AB20" t="str">
            <v>2021-07-21</v>
          </cell>
          <cell r="AC20" t="str">
            <v>流通</v>
          </cell>
          <cell r="AD20" t="str">
            <v>2020-12-03</v>
          </cell>
          <cell r="AE20" t="str">
            <v>黔南布依族苗族自治州市场监督管理局</v>
          </cell>
          <cell r="AF20" t="str">
            <v>食用盐</v>
          </cell>
          <cell r="AG20" t="str">
            <v>SD-074</v>
          </cell>
          <cell r="AH20" t="str">
            <v>抽检监测（市级专项）</v>
          </cell>
          <cell r="AI20" t="str">
            <v>2021年贵州黔南食盐质量监督专项抽检</v>
          </cell>
          <cell r="AJ20" t="str">
            <v>http://spcjupload2.gsxt.gov.cn/image/2021/07/21/16268709285719.866.png</v>
          </cell>
          <cell r="AK20" t="str">
            <v>1元/包</v>
          </cell>
        </row>
        <row r="21">
          <cell r="A21" t="str">
            <v>DC21522700613032027</v>
          </cell>
          <cell r="B21" t="str">
            <v>SP2021070777</v>
          </cell>
          <cell r="C21" t="str">
            <v>四川久大蓬莱盐化有限公司　</v>
          </cell>
          <cell r="D21" t="str">
            <v>四川省遂宁市大英县工业集中发展区景家坝</v>
          </cell>
          <cell r="E21" t="str">
            <v>瓮安县王进云副食店</v>
          </cell>
          <cell r="F21" t="str">
            <v>黔南布依族苗族自治州市场监督管理局</v>
          </cell>
          <cell r="G21" t="str">
            <v>贵州省黔南布依族苗族自治州瓮安县瓮水办事处茅坡社区农副产品综合批发市场A栋11号门面</v>
          </cell>
          <cell r="H21" t="str">
            <v>厨盐</v>
          </cell>
          <cell r="I21" t="str">
            <v>1kg/包</v>
          </cell>
          <cell r="J21" t="str">
            <v>老盐巴</v>
          </cell>
          <cell r="K21" t="str">
            <v>20210201</v>
          </cell>
          <cell r="L21" t="str">
            <v>黔南</v>
          </cell>
          <cell r="M21" t="str">
            <v>合格报告</v>
          </cell>
          <cell r="N21" t="str">
            <v>2021-08-14</v>
          </cell>
          <cell r="O21" t="str">
            <v>调味品</v>
          </cell>
          <cell r="P21" t="str">
            <v>王乾南</v>
          </cell>
          <cell r="Q21" t="str">
            <v>13688542580</v>
          </cell>
          <cell r="R21" t="str">
            <v>瓮安</v>
          </cell>
          <cell r="S21" t="str">
            <v>92522725MA6E2XHE47</v>
          </cell>
          <cell r="T21" t="str">
            <v/>
          </cell>
          <cell r="U21" t="str">
            <v>36个月</v>
          </cell>
          <cell r="V21" t="str">
            <v>NY/T1040</v>
          </cell>
          <cell r="W21" t="str">
            <v>伍泽波、熊军</v>
          </cell>
          <cell r="X21" t="str">
            <v>小食杂店</v>
          </cell>
          <cell r="Y21" t="str">
            <v>2500包</v>
          </cell>
          <cell r="Z21" t="str">
            <v>3.0</v>
          </cell>
          <cell r="AA21" t="str">
            <v>1包</v>
          </cell>
          <cell r="AB21" t="str">
            <v>2021-07-21</v>
          </cell>
          <cell r="AC21" t="str">
            <v>流通</v>
          </cell>
          <cell r="AD21" t="str">
            <v>2021-02-01</v>
          </cell>
          <cell r="AE21" t="str">
            <v>黔南布依族苗族自治州市场监督管理局</v>
          </cell>
          <cell r="AF21" t="str">
            <v>食用盐</v>
          </cell>
          <cell r="AG21" t="str">
            <v>SC20151092350003</v>
          </cell>
          <cell r="AH21" t="str">
            <v>抽检监测（市级专项）</v>
          </cell>
          <cell r="AI21" t="str">
            <v>2021年贵州黔南食盐质量监督专项抽检</v>
          </cell>
          <cell r="AJ21" t="str">
            <v>http://spcjupload3.gsxt.gov.cn//image/2021/07/21/162687096948713140.png</v>
          </cell>
          <cell r="AK21" t="str">
            <v>3元/包</v>
          </cell>
        </row>
        <row r="22">
          <cell r="A22" t="str">
            <v>DC21522700613032028</v>
          </cell>
          <cell r="B22" t="str">
            <v>SP2021070778</v>
          </cell>
          <cell r="C22" t="str">
            <v>四川久大蓬莱盐化有限公司　</v>
          </cell>
          <cell r="D22" t="str">
            <v>四川省遂宁市大英县工业集中发展区景家坝</v>
          </cell>
          <cell r="E22" t="str">
            <v>瓮安县王进云副食店</v>
          </cell>
          <cell r="F22" t="str">
            <v>黔南布依族苗族自治州市场监督管理局</v>
          </cell>
          <cell r="G22" t="str">
            <v>贵州省黔南布依族苗族自治州瓮安县瓮水办事处茅坡社区农副产品综合批发市场A栋11号门面</v>
          </cell>
          <cell r="H22" t="str">
            <v>精制食盐</v>
          </cell>
          <cell r="I22" t="str">
            <v>500g/袋</v>
          </cell>
          <cell r="J22" t="str">
            <v>图案+久大蓬盐</v>
          </cell>
          <cell r="K22" t="str">
            <v>20210131</v>
          </cell>
          <cell r="L22" t="str">
            <v>黔南</v>
          </cell>
          <cell r="M22" t="str">
            <v>合格报告</v>
          </cell>
          <cell r="N22" t="str">
            <v>2021-08-14</v>
          </cell>
          <cell r="O22" t="str">
            <v>调味品</v>
          </cell>
          <cell r="P22" t="str">
            <v>王乾南</v>
          </cell>
          <cell r="Q22" t="str">
            <v>13688542580</v>
          </cell>
          <cell r="R22" t="str">
            <v>瓮安</v>
          </cell>
          <cell r="S22" t="str">
            <v>92522725MA6E2XHE47</v>
          </cell>
          <cell r="T22" t="str">
            <v/>
          </cell>
          <cell r="U22" t="str">
            <v>36个月</v>
          </cell>
          <cell r="V22" t="str">
            <v>GB2721</v>
          </cell>
          <cell r="W22" t="str">
            <v>伍泽波、熊军</v>
          </cell>
          <cell r="X22" t="str">
            <v>小食杂店</v>
          </cell>
          <cell r="Y22" t="str">
            <v>10000包</v>
          </cell>
          <cell r="Z22" t="str">
            <v>3.0</v>
          </cell>
          <cell r="AA22" t="str">
            <v>1包</v>
          </cell>
          <cell r="AB22" t="str">
            <v>2021-07-21</v>
          </cell>
          <cell r="AC22" t="str">
            <v>流通</v>
          </cell>
          <cell r="AD22" t="str">
            <v>2021-01-31</v>
          </cell>
          <cell r="AE22" t="str">
            <v>黔南布依族苗族自治州市场监督管理局</v>
          </cell>
          <cell r="AF22" t="str">
            <v>食用盐</v>
          </cell>
          <cell r="AG22" t="str">
            <v>SC20151092350003</v>
          </cell>
          <cell r="AH22" t="str">
            <v>抽检监测（市级专项）</v>
          </cell>
          <cell r="AI22" t="str">
            <v>2021年贵州黔南食盐质量监督专项抽检</v>
          </cell>
          <cell r="AJ22" t="str">
            <v>http://spcjupload3.gsxt.gov.cn//image/2021/07/21/162687084683133538.png</v>
          </cell>
          <cell r="AK22" t="str">
            <v>1.5元/包</v>
          </cell>
        </row>
        <row r="23">
          <cell r="A23" t="str">
            <v>DC21522700613032073</v>
          </cell>
          <cell r="B23" t="str">
            <v>SP2021070833</v>
          </cell>
          <cell r="C23" t="str">
            <v>贵州湄潭兰馨茶业有限公司</v>
          </cell>
          <cell r="D23" t="str">
            <v>湄潭县绿色食品工业园区</v>
          </cell>
          <cell r="E23" t="str">
            <v>中国石化销售股份有限公司贵州黔南福泉石油分公司金山加油站</v>
          </cell>
          <cell r="F23" t="str">
            <v>黔南布依族苗族自治州市场监督管理局</v>
          </cell>
          <cell r="G23" t="str">
            <v>贵州省黔南州福泉市洒金北路文峰广场旁</v>
          </cell>
          <cell r="H23" t="str">
            <v>毛尖绿茶</v>
          </cell>
          <cell r="I23" t="str">
            <v>250g/袋</v>
          </cell>
          <cell r="J23" t="str">
            <v>图案+兰馨</v>
          </cell>
          <cell r="K23" t="str">
            <v>20210101</v>
          </cell>
          <cell r="L23" t="str">
            <v>黔南</v>
          </cell>
          <cell r="M23" t="str">
            <v>合格报告</v>
          </cell>
          <cell r="N23" t="str">
            <v>2021-08-24</v>
          </cell>
          <cell r="O23" t="str">
            <v>茶叶及相关制品</v>
          </cell>
          <cell r="P23" t="str">
            <v>张锦敏</v>
          </cell>
          <cell r="Q23" t="str">
            <v>18084445338</v>
          </cell>
          <cell r="R23" t="str">
            <v>福泉</v>
          </cell>
          <cell r="S23" t="str">
            <v>91522702MA6EFFNT7H</v>
          </cell>
          <cell r="T23" t="str">
            <v/>
          </cell>
          <cell r="U23" t="str">
            <v>二十四个月</v>
          </cell>
          <cell r="V23" t="str">
            <v>DB52/T442.2</v>
          </cell>
          <cell r="W23" t="str">
            <v>伍泽波、熊军</v>
          </cell>
          <cell r="X23" t="str">
            <v>其他</v>
          </cell>
          <cell r="Y23" t="str">
            <v>15袋</v>
          </cell>
          <cell r="Z23" t="str">
            <v>4.0</v>
          </cell>
          <cell r="AA23" t="str">
            <v>2袋</v>
          </cell>
          <cell r="AB23" t="str">
            <v>2021-07-26</v>
          </cell>
          <cell r="AC23" t="str">
            <v>流通</v>
          </cell>
          <cell r="AD23" t="str">
            <v>2021-01-01</v>
          </cell>
          <cell r="AE23" t="str">
            <v>黔南布依族苗族自治州市场监督管理局</v>
          </cell>
          <cell r="AF23" t="str">
            <v>茶叶</v>
          </cell>
          <cell r="AG23" t="str">
            <v>SC11452032800163</v>
          </cell>
          <cell r="AH23" t="str">
            <v>抽检监测（市级专项）</v>
          </cell>
          <cell r="AI23" t="str">
            <v>2021年贵州黔南流通环节重点区域食品专项监督抽检</v>
          </cell>
          <cell r="AJ23" t="str">
            <v>http://spcjupload2.gsxt.gov.cn/image/2021/07/26/162728034413175398.png</v>
          </cell>
          <cell r="AK23" t="str">
            <v>29.5元/袋</v>
          </cell>
        </row>
        <row r="24">
          <cell r="A24" t="str">
            <v>DC21522700613032074</v>
          </cell>
          <cell r="B24" t="str">
            <v>SP2021070834</v>
          </cell>
          <cell r="C24" t="str">
            <v>四川清香园调味品股份有限公司　　</v>
          </cell>
          <cell r="D24" t="str">
            <v>四川省江油市江油工业园区创元路南段1号</v>
          </cell>
          <cell r="E24" t="str">
            <v>福泉市富万家超市有限公司</v>
          </cell>
          <cell r="F24" t="str">
            <v>黔南布依族苗族自治州市场监督管理局</v>
          </cell>
          <cell r="G24" t="str">
            <v>贵州省黔南布依族苗族自治州福泉市金山办事处朝阳路碧桂广场</v>
          </cell>
          <cell r="H24" t="str">
            <v>口蘑生抽酿造酱油</v>
          </cell>
          <cell r="I24" t="str">
            <v>800ml</v>
          </cell>
          <cell r="J24" t="str">
            <v>中坝</v>
          </cell>
          <cell r="K24" t="str">
            <v>20200319</v>
          </cell>
          <cell r="L24" t="str">
            <v>黔南</v>
          </cell>
          <cell r="M24" t="str">
            <v>合格报告</v>
          </cell>
          <cell r="N24" t="str">
            <v>2021-08-24</v>
          </cell>
          <cell r="O24" t="str">
            <v>调味品</v>
          </cell>
          <cell r="P24" t="str">
            <v>徐贵芝</v>
          </cell>
          <cell r="Q24" t="str">
            <v>18722861453</v>
          </cell>
          <cell r="R24" t="str">
            <v>福泉</v>
          </cell>
          <cell r="S24" t="str">
            <v>91522702MA6DJQLJ37</v>
          </cell>
          <cell r="T24" t="str">
            <v/>
          </cell>
          <cell r="U24" t="str">
            <v>24个月</v>
          </cell>
          <cell r="V24" t="str">
            <v>GB/T18186高盐稀态</v>
          </cell>
          <cell r="W24" t="str">
            <v>伍泽波、熊军</v>
          </cell>
          <cell r="X24" t="str">
            <v>超市</v>
          </cell>
          <cell r="Y24" t="str">
            <v>12瓶</v>
          </cell>
          <cell r="Z24" t="str">
            <v>7.0</v>
          </cell>
          <cell r="AA24" t="str">
            <v>2瓶</v>
          </cell>
          <cell r="AB24" t="str">
            <v>2021-07-26</v>
          </cell>
          <cell r="AC24" t="str">
            <v>流通</v>
          </cell>
          <cell r="AD24" t="str">
            <v>2020-03-19</v>
          </cell>
          <cell r="AE24" t="str">
            <v>黔南布依族苗族自治州市场监督管理局</v>
          </cell>
          <cell r="AF24" t="str">
            <v>酱油</v>
          </cell>
          <cell r="AG24" t="str">
            <v>SC10351078100010</v>
          </cell>
          <cell r="AH24" t="str">
            <v>抽检监测（市级专项）</v>
          </cell>
          <cell r="AI24" t="str">
            <v>2021年贵州黔南流通环节重点区域食品专项监督抽检</v>
          </cell>
          <cell r="AJ24" t="str">
            <v>http://spcjupload2.gsxt.gov.cn/image/2021/07/26/162729276564970169.png</v>
          </cell>
          <cell r="AK24" t="str">
            <v>9.9元/瓶</v>
          </cell>
        </row>
        <row r="25">
          <cell r="A25" t="str">
            <v>DC21522700613032075</v>
          </cell>
          <cell r="B25" t="str">
            <v>SP2021070835</v>
          </cell>
          <cell r="C25" t="str">
            <v>贵阳味莼园食品股份有限公司</v>
          </cell>
          <cell r="D25" t="str">
            <v>贵州省惠水县长田工业园区</v>
          </cell>
          <cell r="E25" t="str">
            <v>福泉市富万家超市有限公司</v>
          </cell>
          <cell r="F25" t="str">
            <v>黔南布依族苗族自治州市场监督管理局</v>
          </cell>
          <cell r="G25" t="str">
            <v>贵州省黔南布依族苗族自治州福泉市金山办事处朝阳路碧桂广场</v>
          </cell>
          <cell r="H25" t="str">
            <v>味莼园香醋</v>
          </cell>
          <cell r="I25" t="str">
            <v>470ml／包</v>
          </cell>
          <cell r="J25" t="str">
            <v>味莼园</v>
          </cell>
          <cell r="K25" t="str">
            <v>20210319</v>
          </cell>
          <cell r="L25" t="str">
            <v>黔南</v>
          </cell>
          <cell r="M25" t="str">
            <v>合格报告</v>
          </cell>
          <cell r="N25" t="str">
            <v>2021-08-24</v>
          </cell>
          <cell r="O25" t="str">
            <v>调味品</v>
          </cell>
          <cell r="P25" t="str">
            <v>徐贵芝</v>
          </cell>
          <cell r="Q25" t="str">
            <v>18722861453</v>
          </cell>
          <cell r="R25" t="str">
            <v>福泉</v>
          </cell>
          <cell r="S25" t="str">
            <v>91522702MA6DJQLJ37</v>
          </cell>
          <cell r="T25" t="str">
            <v/>
          </cell>
          <cell r="U25" t="str">
            <v>18个月</v>
          </cell>
          <cell r="V25" t="str">
            <v>GB18187（固体发酵）</v>
          </cell>
          <cell r="W25" t="str">
            <v>伍泽波、熊军</v>
          </cell>
          <cell r="X25" t="str">
            <v>超市</v>
          </cell>
          <cell r="Y25" t="str">
            <v>450包</v>
          </cell>
          <cell r="Z25" t="str">
            <v>8.0</v>
          </cell>
          <cell r="AA25" t="str">
            <v>3包</v>
          </cell>
          <cell r="AB25" t="str">
            <v>2021-07-26</v>
          </cell>
          <cell r="AC25" t="str">
            <v>流通</v>
          </cell>
          <cell r="AD25" t="str">
            <v>2021-03-19</v>
          </cell>
          <cell r="AE25" t="str">
            <v>黔南布依族苗族自治州市场监督管理局</v>
          </cell>
          <cell r="AF25" t="str">
            <v>食醋</v>
          </cell>
          <cell r="AG25" t="str">
            <v>SC10352273110240</v>
          </cell>
          <cell r="AH25" t="str">
            <v>抽检监测（市级专项）</v>
          </cell>
          <cell r="AI25" t="str">
            <v>2021年贵州黔南流通环节重点区域食品专项监督抽检</v>
          </cell>
          <cell r="AJ25" t="str">
            <v>http://spcjupload3.gsxt.gov.cn//image/2021/07/26/162729555919788455.png</v>
          </cell>
          <cell r="AK25" t="str">
            <v>4元/包</v>
          </cell>
        </row>
        <row r="26">
          <cell r="A26" t="str">
            <v>DC21522700613032076</v>
          </cell>
          <cell r="B26" t="str">
            <v>SP2021070836</v>
          </cell>
          <cell r="C26" t="str">
            <v>上海太太乐食品有限公司无锡分公司（分装）　　　</v>
          </cell>
          <cell r="D26" t="str">
            <v>无锡市西拓园区陆藕路31号</v>
          </cell>
          <cell r="E26" t="str">
            <v>福泉市富万家超市有限公司</v>
          </cell>
          <cell r="F26" t="str">
            <v>黔南布依族苗族自治州市场监督管理局</v>
          </cell>
          <cell r="G26" t="str">
            <v>贵州省黔南布依族苗族自治州福泉市金山办事处朝阳路碧桂广场</v>
          </cell>
          <cell r="H26" t="str">
            <v>太太乐增鲜味精</v>
          </cell>
          <cell r="I26" t="str">
            <v>250克/包</v>
          </cell>
          <cell r="J26" t="str">
            <v>太太乐</v>
          </cell>
          <cell r="K26" t="str">
            <v>20210204</v>
          </cell>
          <cell r="L26" t="str">
            <v>黔南</v>
          </cell>
          <cell r="M26" t="str">
            <v>合格报告</v>
          </cell>
          <cell r="N26" t="str">
            <v>2021-08-24</v>
          </cell>
          <cell r="O26" t="str">
            <v>调味品</v>
          </cell>
          <cell r="P26" t="str">
            <v>徐贵芝</v>
          </cell>
          <cell r="Q26" t="str">
            <v>18722861453</v>
          </cell>
          <cell r="R26" t="str">
            <v>福泉</v>
          </cell>
          <cell r="S26" t="str">
            <v>91522702MA6DJQLJ37</v>
          </cell>
          <cell r="T26" t="str">
            <v/>
          </cell>
          <cell r="U26" t="str">
            <v>二十四个月</v>
          </cell>
          <cell r="V26" t="str">
            <v>GB2720</v>
          </cell>
          <cell r="W26" t="str">
            <v>伍泽波、熊军</v>
          </cell>
          <cell r="X26" t="str">
            <v>超市</v>
          </cell>
          <cell r="Y26" t="str">
            <v>40包</v>
          </cell>
          <cell r="Z26" t="str">
            <v>7.0</v>
          </cell>
          <cell r="AA26" t="str">
            <v>2包</v>
          </cell>
          <cell r="AB26" t="str">
            <v>2021-07-26</v>
          </cell>
          <cell r="AC26" t="str">
            <v>流通</v>
          </cell>
          <cell r="AD26" t="str">
            <v>2021-02-04</v>
          </cell>
          <cell r="AE26" t="str">
            <v>黔南布依族苗族自治州市场监督管理局</v>
          </cell>
          <cell r="AF26" t="str">
            <v>固体复合调味料</v>
          </cell>
          <cell r="AG26" t="str">
            <v>SC10332021100295</v>
          </cell>
          <cell r="AH26" t="str">
            <v>抽检监测（市级专项）</v>
          </cell>
          <cell r="AI26" t="str">
            <v>2021年贵州黔南流通环节重点区域食品专项监督抽检</v>
          </cell>
          <cell r="AJ26" t="str">
            <v>http://spcjupload3.gsxt.gov.cn//image/2021/07/26/162729565915162247.png</v>
          </cell>
          <cell r="AK26" t="str">
            <v>8元/包</v>
          </cell>
        </row>
        <row r="27">
          <cell r="A27" t="str">
            <v>DC21522700613032077</v>
          </cell>
          <cell r="B27" t="str">
            <v>SP2021070837</v>
          </cell>
          <cell r="C27" t="str">
            <v>成都川老头食品有限公司</v>
          </cell>
          <cell r="D27" t="str">
            <v>成都市青白江区城厢镇十八湾村</v>
          </cell>
          <cell r="E27" t="str">
            <v>福泉市富万家超市有限公司</v>
          </cell>
          <cell r="F27" t="str">
            <v>黔南布依族苗族自治州市场监督管理局</v>
          </cell>
          <cell r="G27" t="str">
            <v>贵州省黔南布依族苗族自治州福泉市金山办事处朝阳路碧桂广场</v>
          </cell>
          <cell r="H27" t="str">
            <v>川老头老火锅底料</v>
          </cell>
          <cell r="I27" t="str">
            <v>360克（90克x4块）</v>
          </cell>
          <cell r="J27" t="str">
            <v>川老头</v>
          </cell>
          <cell r="K27" t="str">
            <v>20210604</v>
          </cell>
          <cell r="L27" t="str">
            <v>黔南</v>
          </cell>
          <cell r="M27" t="str">
            <v>合格报告</v>
          </cell>
          <cell r="N27" t="str">
            <v>2021-08-24</v>
          </cell>
          <cell r="O27" t="str">
            <v>调味品</v>
          </cell>
          <cell r="P27" t="str">
            <v>徐贵芝</v>
          </cell>
          <cell r="Q27" t="str">
            <v>18722861453</v>
          </cell>
          <cell r="R27" t="str">
            <v>福泉</v>
          </cell>
          <cell r="S27" t="str">
            <v>91522702MA6DJQLJ37</v>
          </cell>
          <cell r="T27" t="str">
            <v/>
          </cell>
          <cell r="U27" t="str">
            <v>十八个月</v>
          </cell>
          <cell r="V27" t="str">
            <v>DBS  51/001</v>
          </cell>
          <cell r="W27" t="str">
            <v>伍泽波、熊军</v>
          </cell>
          <cell r="X27" t="str">
            <v>超市</v>
          </cell>
          <cell r="Y27" t="str">
            <v>24包</v>
          </cell>
          <cell r="Z27" t="str">
            <v>5.0</v>
          </cell>
          <cell r="AA27" t="str">
            <v>2包</v>
          </cell>
          <cell r="AB27" t="str">
            <v>2021-07-26</v>
          </cell>
          <cell r="AC27" t="str">
            <v>流通</v>
          </cell>
          <cell r="AD27" t="str">
            <v>2021-06-04</v>
          </cell>
          <cell r="AE27" t="str">
            <v>黔南布依族苗族自治州市场监督管理局</v>
          </cell>
          <cell r="AF27" t="str">
            <v>半固体复合调味料</v>
          </cell>
          <cell r="AG27" t="str">
            <v>SC10351011300330</v>
          </cell>
          <cell r="AH27" t="str">
            <v>抽检监测（市级专项）</v>
          </cell>
          <cell r="AI27" t="str">
            <v>2021年贵州黔南流通环节重点区域食品专项监督抽检</v>
          </cell>
          <cell r="AJ27" t="str">
            <v>http://spcjupload2.gsxt.gov.cn/image/2021/07/26/162729563754204103.png</v>
          </cell>
          <cell r="AK27" t="str">
            <v>23.5元/包</v>
          </cell>
        </row>
        <row r="28">
          <cell r="A28" t="str">
            <v>DC21522700613032078</v>
          </cell>
          <cell r="B28" t="str">
            <v>SP2021070838</v>
          </cell>
          <cell r="C28" t="str">
            <v>浙江雪海梅乡食品有限公司　　　</v>
          </cell>
          <cell r="D28" t="str">
            <v>浙江省湖州市德清县雷甸镇工业区东升路177号</v>
          </cell>
          <cell r="E28" t="str">
            <v>福泉市富万家超市有限公司</v>
          </cell>
          <cell r="F28" t="str">
            <v>黔南布依族苗族自治州市场监督管理局</v>
          </cell>
          <cell r="G28" t="str">
            <v>贵州省黔南布依族苗族自治州福泉市金山办事处朝阳路碧桂广场</v>
          </cell>
          <cell r="H28" t="str">
            <v>混合水果干</v>
          </cell>
          <cell r="I28" t="str">
            <v>105g/袋</v>
          </cell>
          <cell r="J28" t="str">
            <v>/</v>
          </cell>
          <cell r="K28" t="str">
            <v>20210427</v>
          </cell>
          <cell r="L28" t="str">
            <v>黔南</v>
          </cell>
          <cell r="M28" t="str">
            <v>合格报告</v>
          </cell>
          <cell r="N28" t="str">
            <v>2021-08-24</v>
          </cell>
          <cell r="O28" t="str">
            <v>水果制品</v>
          </cell>
          <cell r="P28" t="str">
            <v>徐贵芝</v>
          </cell>
          <cell r="Q28" t="str">
            <v>18722861453</v>
          </cell>
          <cell r="R28" t="str">
            <v>福泉</v>
          </cell>
          <cell r="S28" t="str">
            <v>91522702MA6DJQLJ37</v>
          </cell>
          <cell r="T28" t="str">
            <v/>
          </cell>
          <cell r="U28" t="str">
            <v>12个月</v>
          </cell>
          <cell r="V28" t="str">
            <v>GB 14884</v>
          </cell>
          <cell r="W28" t="str">
            <v>伍泽波、熊军</v>
          </cell>
          <cell r="X28" t="str">
            <v>超市</v>
          </cell>
          <cell r="Y28" t="str">
            <v>20袋</v>
          </cell>
          <cell r="Z28" t="str">
            <v>10.0</v>
          </cell>
          <cell r="AA28" t="str">
            <v>4袋</v>
          </cell>
          <cell r="AB28" t="str">
            <v>2021-07-26</v>
          </cell>
          <cell r="AC28" t="str">
            <v>流通</v>
          </cell>
          <cell r="AD28" t="str">
            <v>2021-04-27</v>
          </cell>
          <cell r="AE28" t="str">
            <v>黔南布依族苗族自治州市场监督管理局</v>
          </cell>
          <cell r="AF28" t="str">
            <v>蜜饯</v>
          </cell>
          <cell r="AG28" t="str">
            <v>SC11733052101486</v>
          </cell>
          <cell r="AH28" t="str">
            <v>抽检监测（市级专项）</v>
          </cell>
          <cell r="AI28" t="str">
            <v>2021年贵州黔南流通环节重点区域食品专项监督抽检</v>
          </cell>
          <cell r="AJ28" t="str">
            <v>http://spcjupload2.gsxt.gov.cn/image/2021/07/26/162729572567081977.png</v>
          </cell>
          <cell r="AK28" t="str">
            <v>15.8元/袋</v>
          </cell>
        </row>
        <row r="29">
          <cell r="A29" t="str">
            <v>DC21522700613032079</v>
          </cell>
          <cell r="B29" t="str">
            <v>SP2021070839</v>
          </cell>
          <cell r="C29" t="str">
            <v>贵州省黔南布依族苗族自治州福泉市金山乡（镇）太平村</v>
          </cell>
          <cell r="D29" t="str">
            <v>福泉市宏顺达肉业有限公司贵州省黔南布依族苗族自治州福泉市金山街道太平村</v>
          </cell>
          <cell r="E29" t="str">
            <v>福泉市富万家超市有限公司</v>
          </cell>
          <cell r="F29" t="str">
            <v>黔南布依族苗族自治州市场监督管理局</v>
          </cell>
          <cell r="G29" t="str">
            <v>贵州省黔南布依族苗族自治州福泉市金山办事处朝阳路碧桂广场</v>
          </cell>
          <cell r="H29" t="str">
            <v>猪肉</v>
          </cell>
          <cell r="I29" t="str">
            <v>/</v>
          </cell>
          <cell r="J29" t="str">
            <v>/</v>
          </cell>
          <cell r="K29" t="str">
            <v>/</v>
          </cell>
          <cell r="L29" t="str">
            <v>黔南</v>
          </cell>
          <cell r="M29" t="str">
            <v>合格报告</v>
          </cell>
          <cell r="N29" t="str">
            <v>2021-08-24</v>
          </cell>
          <cell r="O29" t="str">
            <v>食用农产品</v>
          </cell>
          <cell r="P29" t="str">
            <v>徐贵芝</v>
          </cell>
          <cell r="Q29" t="str">
            <v>18722861453</v>
          </cell>
          <cell r="R29" t="str">
            <v>福泉</v>
          </cell>
          <cell r="S29" t="str">
            <v>91522702MA6DJQLJ37</v>
          </cell>
          <cell r="T29" t="str">
            <v/>
          </cell>
          <cell r="U29" t="str">
            <v>/</v>
          </cell>
          <cell r="V29" t="str">
            <v>/</v>
          </cell>
          <cell r="W29" t="str">
            <v>伍泽波、熊军</v>
          </cell>
          <cell r="X29" t="str">
            <v>超市</v>
          </cell>
          <cell r="Y29" t="str">
            <v>154kg</v>
          </cell>
          <cell r="Z29" t="str">
            <v>2.579</v>
          </cell>
          <cell r="AA29" t="str">
            <v>1kg</v>
          </cell>
          <cell r="AB29" t="str">
            <v>2021-07-26</v>
          </cell>
          <cell r="AC29" t="str">
            <v>流通</v>
          </cell>
          <cell r="AD29" t="str">
            <v>2021-07-26</v>
          </cell>
          <cell r="AE29" t="str">
            <v>黔南布依族苗族自治州市场监督管理局</v>
          </cell>
          <cell r="AF29" t="str">
            <v>畜肉</v>
          </cell>
          <cell r="AG29" t="str">
            <v>/</v>
          </cell>
          <cell r="AH29" t="str">
            <v>抽检监测（市级本级）</v>
          </cell>
          <cell r="AI29" t="str">
            <v>2021年贵州黔南米袋子菜篮子重点食品专项抽检计划</v>
          </cell>
          <cell r="AJ29" t="str">
            <v>http://spcjupload2.gsxt.gov.cn/image/2021/07/26/162729596641492138.png</v>
          </cell>
          <cell r="AK29" t="str">
            <v>27.6元/kg</v>
          </cell>
        </row>
        <row r="30">
          <cell r="A30" t="str">
            <v>DC21522700613032080</v>
          </cell>
          <cell r="B30" t="str">
            <v>SP2021070840</v>
          </cell>
          <cell r="C30" t="str">
            <v>孝感市广盐华源制盐有限公司</v>
          </cell>
          <cell r="D30" t="str">
            <v>湖北省应城市盐化大道5号</v>
          </cell>
          <cell r="E30" t="str">
            <v>福泉市富万家超市有限公司</v>
          </cell>
          <cell r="F30" t="str">
            <v>黔南布依族苗族自治州市场监督管理局</v>
          </cell>
          <cell r="G30" t="str">
            <v>贵州省黔南布依族苗族自治州福泉市金山办事处朝阳路碧桂广场</v>
          </cell>
          <cell r="H30" t="str">
            <v>碧源低钠盐</v>
          </cell>
          <cell r="I30" t="str">
            <v>350克/包</v>
          </cell>
          <cell r="J30" t="str">
            <v>碧源</v>
          </cell>
          <cell r="K30" t="str">
            <v>20200620</v>
          </cell>
          <cell r="L30" t="str">
            <v>黔南</v>
          </cell>
          <cell r="M30" t="str">
            <v>合格报告</v>
          </cell>
          <cell r="N30" t="str">
            <v>2021-08-18</v>
          </cell>
          <cell r="O30" t="str">
            <v>调味品</v>
          </cell>
          <cell r="P30" t="str">
            <v>徐贵芝</v>
          </cell>
          <cell r="Q30" t="str">
            <v>18722861453</v>
          </cell>
          <cell r="R30" t="str">
            <v>福泉</v>
          </cell>
          <cell r="S30" t="str">
            <v>91522702MA6DJQLJ37</v>
          </cell>
          <cell r="T30" t="str">
            <v/>
          </cell>
          <cell r="U30" t="str">
            <v>5年</v>
          </cell>
          <cell r="V30" t="str">
            <v>GB2721</v>
          </cell>
          <cell r="W30" t="str">
            <v>伍泽波、熊军</v>
          </cell>
          <cell r="X30" t="str">
            <v>超市</v>
          </cell>
          <cell r="Y30" t="str">
            <v>350包</v>
          </cell>
          <cell r="Z30" t="str">
            <v>5.0</v>
          </cell>
          <cell r="AA30" t="str">
            <v>1包</v>
          </cell>
          <cell r="AB30" t="str">
            <v>2021-07-26</v>
          </cell>
          <cell r="AC30" t="str">
            <v>流通</v>
          </cell>
          <cell r="AD30" t="str">
            <v>2020-06-20</v>
          </cell>
          <cell r="AE30" t="str">
            <v>黔南布依族苗族自治州市场监督管理局</v>
          </cell>
          <cell r="AF30" t="str">
            <v>食用盐</v>
          </cell>
          <cell r="AG30" t="str">
            <v>SD-050</v>
          </cell>
          <cell r="AH30" t="str">
            <v>抽检监测（市级专项）</v>
          </cell>
          <cell r="AI30" t="str">
            <v>2021年贵州黔南食盐质量监督专项抽检</v>
          </cell>
          <cell r="AJ30" t="str">
            <v>http://spcjupload3.gsxt.gov.cn//image/2021/07/26/162729634836543660.png</v>
          </cell>
          <cell r="AK30" t="str">
            <v>3元/包</v>
          </cell>
        </row>
        <row r="31">
          <cell r="A31" t="str">
            <v>DC21522700613032081</v>
          </cell>
          <cell r="B31" t="str">
            <v>SP2021070841</v>
          </cell>
          <cell r="C31" t="str">
            <v>/</v>
          </cell>
          <cell r="D31" t="str">
            <v>/</v>
          </cell>
          <cell r="E31" t="str">
            <v>福泉市富万家超市有限公司</v>
          </cell>
          <cell r="F31" t="str">
            <v>黔南布依族苗族自治州市场监督管理局</v>
          </cell>
          <cell r="G31" t="str">
            <v>贵州省黔南布依族苗族自治州福泉市金山办事处朝阳路碧桂广场</v>
          </cell>
          <cell r="H31" t="str">
            <v>冻带鱼</v>
          </cell>
          <cell r="I31" t="str">
            <v>/</v>
          </cell>
          <cell r="J31" t="str">
            <v>/</v>
          </cell>
          <cell r="K31" t="str">
            <v>/</v>
          </cell>
          <cell r="L31" t="str">
            <v>黔南</v>
          </cell>
          <cell r="M31" t="str">
            <v>合格报告</v>
          </cell>
          <cell r="N31" t="str">
            <v>2021-08-24</v>
          </cell>
          <cell r="O31" t="str">
            <v>食用农产品</v>
          </cell>
          <cell r="P31" t="str">
            <v>徐贵芝</v>
          </cell>
          <cell r="Q31" t="str">
            <v>18722861453</v>
          </cell>
          <cell r="R31" t="str">
            <v>福泉</v>
          </cell>
          <cell r="S31" t="str">
            <v>91522702MA6DJQLJ37</v>
          </cell>
          <cell r="T31" t="str">
            <v/>
          </cell>
          <cell r="U31" t="str">
            <v>/</v>
          </cell>
          <cell r="V31" t="str">
            <v>/</v>
          </cell>
          <cell r="W31" t="str">
            <v>伍泽波、熊军</v>
          </cell>
          <cell r="X31" t="str">
            <v>超市</v>
          </cell>
          <cell r="Y31" t="str">
            <v>1.5678kg</v>
          </cell>
          <cell r="Z31" t="str">
            <v>1.5</v>
          </cell>
          <cell r="AA31" t="str">
            <v>0.75kg</v>
          </cell>
          <cell r="AB31" t="str">
            <v>2021-07-26</v>
          </cell>
          <cell r="AC31" t="str">
            <v>流通</v>
          </cell>
          <cell r="AD31" t="str">
            <v>2021-07-22</v>
          </cell>
          <cell r="AE31" t="str">
            <v>黔南布依族苗族自治州市场监督管理局</v>
          </cell>
          <cell r="AF31" t="str">
            <v>海水产品</v>
          </cell>
          <cell r="AG31" t="str">
            <v>/</v>
          </cell>
          <cell r="AH31" t="str">
            <v>抽检监测（市级本级）</v>
          </cell>
          <cell r="AI31" t="str">
            <v>2021年贵州黔南冷链食品安全专项监督抽检</v>
          </cell>
          <cell r="AJ31" t="str">
            <v>http://spcjupload3.gsxt.gov.cn//image/2021/07/26/162729659489249519.png</v>
          </cell>
          <cell r="AK31" t="str">
            <v>79.6元/kg</v>
          </cell>
        </row>
        <row r="32">
          <cell r="A32" t="str">
            <v>DC21522700613032082</v>
          </cell>
          <cell r="B32" t="str">
            <v>SP2021070842</v>
          </cell>
          <cell r="C32" t="str">
            <v>凤冈县龙江汇绿茶厂</v>
          </cell>
          <cell r="D32" t="str">
            <v>贵州省遵义市凤冈县永安镇田坝村新尧组</v>
          </cell>
          <cell r="E32" t="str">
            <v>福泉市富万家超市有限公司</v>
          </cell>
          <cell r="F32" t="str">
            <v>黔南布依族苗族自治州市场监督管理局</v>
          </cell>
          <cell r="G32" t="str">
            <v>贵州省黔南布依族苗族自治州福泉市金山办事处朝阳路碧桂广场</v>
          </cell>
          <cell r="H32" t="str">
            <v>凤冈锌硒茶（锌硒香茶）</v>
          </cell>
          <cell r="I32" t="str">
            <v>250g/袋</v>
          </cell>
          <cell r="J32" t="str">
            <v>云尚森</v>
          </cell>
          <cell r="K32" t="str">
            <v>20210303</v>
          </cell>
          <cell r="L32" t="str">
            <v>黔南</v>
          </cell>
          <cell r="M32" t="str">
            <v>合格报告</v>
          </cell>
          <cell r="N32" t="str">
            <v>2021-08-24</v>
          </cell>
          <cell r="O32" t="str">
            <v>茶叶及相关制品</v>
          </cell>
          <cell r="P32" t="str">
            <v>徐贵芝</v>
          </cell>
          <cell r="Q32" t="str">
            <v>18722861453</v>
          </cell>
          <cell r="R32" t="str">
            <v>福泉</v>
          </cell>
          <cell r="S32" t="str">
            <v>91522702MA6DJQLJ37</v>
          </cell>
          <cell r="T32" t="str">
            <v/>
          </cell>
          <cell r="U32" t="str">
            <v>24个月（冷藏条件下）</v>
          </cell>
          <cell r="V32" t="str">
            <v>DB52/T489</v>
          </cell>
          <cell r="W32" t="str">
            <v>伍泽波、熊军</v>
          </cell>
          <cell r="X32" t="str">
            <v>超市</v>
          </cell>
          <cell r="Y32" t="str">
            <v>50袋</v>
          </cell>
          <cell r="Z32" t="str">
            <v>4.0</v>
          </cell>
          <cell r="AA32" t="str">
            <v>2袋</v>
          </cell>
          <cell r="AB32" t="str">
            <v>2021-07-26</v>
          </cell>
          <cell r="AC32" t="str">
            <v>流通</v>
          </cell>
          <cell r="AD32" t="str">
            <v>2021-03-03</v>
          </cell>
          <cell r="AE32" t="str">
            <v>黔南布依族苗族自治州市场监督管理局</v>
          </cell>
          <cell r="AF32" t="str">
            <v>茶叶</v>
          </cell>
          <cell r="AG32" t="str">
            <v>SC11452032700050</v>
          </cell>
          <cell r="AH32" t="str">
            <v>抽检监测（市级专项）</v>
          </cell>
          <cell r="AI32" t="str">
            <v>2021年贵州黔南流通环节重点区域食品专项监督抽检</v>
          </cell>
          <cell r="AJ32" t="str">
            <v>http://spcjupload2.gsxt.gov.cn/image/2021/07/26/162729662665289882.png</v>
          </cell>
          <cell r="AK32" t="str">
            <v>48元/袋</v>
          </cell>
        </row>
        <row r="33">
          <cell r="A33" t="str">
            <v>DC21522700613032083</v>
          </cell>
          <cell r="B33" t="str">
            <v>SP2021070843</v>
          </cell>
          <cell r="C33" t="str">
            <v>云南御味源食品有限公司（分装）</v>
          </cell>
          <cell r="D33" t="str">
            <v>云南省昆明市市辖区经开区羊甫片区（昆明出口加工区）A9-11号地铁</v>
          </cell>
          <cell r="E33" t="str">
            <v>福泉市富万家超市有限公司</v>
          </cell>
          <cell r="F33" t="str">
            <v>黔南布依族苗族自治州市场监督管理局</v>
          </cell>
          <cell r="G33" t="str">
            <v>贵州省黔南布依族苗族自治州福泉市金山办事处朝阳路碧桂广场</v>
          </cell>
          <cell r="H33" t="str">
            <v>裕泰1+1蘸水（麻辣型）</v>
          </cell>
          <cell r="I33" t="str">
            <v>100g/袋</v>
          </cell>
          <cell r="J33" t="str">
            <v>裕泰YUTAI</v>
          </cell>
          <cell r="K33" t="str">
            <v>20200315</v>
          </cell>
          <cell r="L33" t="str">
            <v>黔南</v>
          </cell>
          <cell r="M33" t="str">
            <v>合格报告</v>
          </cell>
          <cell r="N33" t="str">
            <v>2021-08-24</v>
          </cell>
          <cell r="O33" t="str">
            <v>调味品</v>
          </cell>
          <cell r="P33" t="str">
            <v>徐贵芝</v>
          </cell>
          <cell r="Q33" t="str">
            <v>18722861453</v>
          </cell>
          <cell r="R33" t="str">
            <v>福泉</v>
          </cell>
          <cell r="S33" t="str">
            <v>91522702MA6DJQLJ37</v>
          </cell>
          <cell r="T33" t="str">
            <v/>
          </cell>
          <cell r="U33" t="str">
            <v>18个月</v>
          </cell>
          <cell r="V33" t="str">
            <v>Q/YTX0005 S</v>
          </cell>
          <cell r="W33" t="str">
            <v>伍泽波、熊军</v>
          </cell>
          <cell r="X33" t="str">
            <v>超市</v>
          </cell>
          <cell r="Y33" t="str">
            <v>10袋</v>
          </cell>
          <cell r="Z33" t="str">
            <v>10.0</v>
          </cell>
          <cell r="AA33" t="str">
            <v>5袋</v>
          </cell>
          <cell r="AB33" t="str">
            <v>2021-07-26</v>
          </cell>
          <cell r="AC33" t="str">
            <v>流通</v>
          </cell>
          <cell r="AD33" t="str">
            <v>2020-03-15</v>
          </cell>
          <cell r="AE33" t="str">
            <v>黔南布依族苗族自治州市场监督管理局</v>
          </cell>
          <cell r="AF33" t="str">
            <v>香辛料类</v>
          </cell>
          <cell r="AG33" t="str">
            <v>SC11653011127493</v>
          </cell>
          <cell r="AH33" t="str">
            <v>抽检监测（市级专项）</v>
          </cell>
          <cell r="AI33" t="str">
            <v>2021年贵州黔南流通环节重点区域食品专项监督抽检</v>
          </cell>
          <cell r="AJ33" t="str">
            <v>http://spcjupload2.gsxt.gov.cn/image/2021/07/26/162729716445705117.png</v>
          </cell>
          <cell r="AK33" t="str">
            <v>7元/袋</v>
          </cell>
        </row>
        <row r="34">
          <cell r="A34" t="str">
            <v>DC21522700613032084</v>
          </cell>
          <cell r="B34" t="str">
            <v>SP2021070844</v>
          </cell>
          <cell r="C34" t="str">
            <v>/</v>
          </cell>
          <cell r="D34" t="str">
            <v>/</v>
          </cell>
          <cell r="E34" t="str">
            <v>贵定县春海猪肉店</v>
          </cell>
          <cell r="F34" t="str">
            <v>黔南布依族苗族自治州市场监督管理局</v>
          </cell>
          <cell r="G34" t="str">
            <v>贵定县金南街道河西堰路115号</v>
          </cell>
          <cell r="H34" t="str">
            <v>猪肉</v>
          </cell>
          <cell r="I34" t="str">
            <v>/</v>
          </cell>
          <cell r="J34" t="str">
            <v>/</v>
          </cell>
          <cell r="K34" t="str">
            <v>/</v>
          </cell>
          <cell r="L34" t="str">
            <v>黔南</v>
          </cell>
          <cell r="M34" t="str">
            <v>合格报告</v>
          </cell>
          <cell r="N34" t="str">
            <v>2021-08-24</v>
          </cell>
          <cell r="O34" t="str">
            <v>食用农产品</v>
          </cell>
          <cell r="P34" t="str">
            <v>黄春海</v>
          </cell>
          <cell r="Q34" t="str">
            <v>13985761482</v>
          </cell>
          <cell r="R34" t="str">
            <v>贵定</v>
          </cell>
          <cell r="S34" t="str">
            <v>92522723MAAJU2BB1D</v>
          </cell>
          <cell r="T34" t="str">
            <v/>
          </cell>
          <cell r="U34" t="str">
            <v>/</v>
          </cell>
          <cell r="V34" t="str">
            <v>/</v>
          </cell>
          <cell r="W34" t="str">
            <v>龙青燕、吴雯惠</v>
          </cell>
          <cell r="X34" t="str">
            <v>农贸市场</v>
          </cell>
          <cell r="Y34" t="str">
            <v>73kg</v>
          </cell>
          <cell r="Z34" t="str">
            <v>2.15</v>
          </cell>
          <cell r="AA34" t="str">
            <v>1.075kg</v>
          </cell>
          <cell r="AB34" t="str">
            <v>2021-07-27</v>
          </cell>
          <cell r="AC34" t="str">
            <v>流通</v>
          </cell>
          <cell r="AD34" t="str">
            <v>2021-07-27</v>
          </cell>
          <cell r="AE34" t="str">
            <v>黔南布依族苗族自治州市场监督管理局</v>
          </cell>
          <cell r="AF34" t="str">
            <v>畜肉</v>
          </cell>
          <cell r="AG34" t="str">
            <v>/</v>
          </cell>
          <cell r="AH34" t="str">
            <v>抽检监测（市级本级）</v>
          </cell>
          <cell r="AI34" t="str">
            <v>2021年贵州黔南米袋子菜篮子重点食品专项抽检计划</v>
          </cell>
          <cell r="AJ34" t="str">
            <v>http://spcjupload3.gsxt.gov.cn//image/2021/07/27/162735049559652979.png</v>
          </cell>
          <cell r="AK34" t="str">
            <v>36元/kg</v>
          </cell>
        </row>
        <row r="35">
          <cell r="A35" t="str">
            <v>DC21522700613032085</v>
          </cell>
          <cell r="B35" t="str">
            <v>SP2021070845</v>
          </cell>
          <cell r="C35" t="str">
            <v>福泉市同兴食品有限公司（福泉牛场）</v>
          </cell>
          <cell r="D35" t="str">
            <v>贵州省黔南布依族苗族自治州福泉市牛场镇东南街村</v>
          </cell>
          <cell r="E35" t="str">
            <v>福泉市诗曼鲜肉</v>
          </cell>
          <cell r="F35" t="str">
            <v>黔南布依族苗族自治州市场监督管理局</v>
          </cell>
          <cell r="G35" t="str">
            <v>贵州省黔南州福泉市牛场镇三联超市生鲜区摊位</v>
          </cell>
          <cell r="H35" t="str">
            <v>猪肉</v>
          </cell>
          <cell r="I35" t="str">
            <v>/</v>
          </cell>
          <cell r="J35" t="str">
            <v>/</v>
          </cell>
          <cell r="K35" t="str">
            <v>/</v>
          </cell>
          <cell r="L35" t="str">
            <v>黔南</v>
          </cell>
          <cell r="M35" t="str">
            <v>合格报告</v>
          </cell>
          <cell r="N35" t="str">
            <v>2021-08-24</v>
          </cell>
          <cell r="O35" t="str">
            <v>食用农产品</v>
          </cell>
          <cell r="P35" t="str">
            <v>樊黔南</v>
          </cell>
          <cell r="Q35" t="str">
            <v>16683948683</v>
          </cell>
          <cell r="R35" t="str">
            <v>福泉</v>
          </cell>
          <cell r="S35" t="str">
            <v>92522702MA6JB55M06</v>
          </cell>
          <cell r="T35" t="str">
            <v/>
          </cell>
          <cell r="U35" t="str">
            <v>/</v>
          </cell>
          <cell r="V35" t="str">
            <v>/</v>
          </cell>
          <cell r="W35" t="str">
            <v>伍泽波、熊军</v>
          </cell>
          <cell r="X35" t="str">
            <v>超市</v>
          </cell>
          <cell r="Y35" t="str">
            <v>128kg</v>
          </cell>
          <cell r="Z35" t="str">
            <v>2.06</v>
          </cell>
          <cell r="AA35" t="str">
            <v>1.05kg</v>
          </cell>
          <cell r="AB35" t="str">
            <v>2021-07-27</v>
          </cell>
          <cell r="AC35" t="str">
            <v>流通</v>
          </cell>
          <cell r="AD35" t="str">
            <v>2021-07-27</v>
          </cell>
          <cell r="AE35" t="str">
            <v>黔南布依族苗族自治州市场监督管理局</v>
          </cell>
          <cell r="AF35" t="str">
            <v>畜肉</v>
          </cell>
          <cell r="AG35" t="str">
            <v>/</v>
          </cell>
          <cell r="AH35" t="str">
            <v>抽检监测（市级本级）</v>
          </cell>
          <cell r="AI35" t="str">
            <v>2021年贵州黔南米袋子菜篮子重点食品专项抽检计划</v>
          </cell>
          <cell r="AJ35" t="str">
            <v>http://spcjupload2.gsxt.gov.cn/image/2021/07/27/162738232434474904.png</v>
          </cell>
          <cell r="AK35" t="str">
            <v>28元/kg</v>
          </cell>
        </row>
        <row r="36">
          <cell r="A36" t="str">
            <v>DC21522700613032086</v>
          </cell>
          <cell r="B36" t="str">
            <v>SP2021070855</v>
          </cell>
          <cell r="C36" t="str">
            <v>广西东蒙乳业有限公司</v>
          </cell>
          <cell r="D36" t="str">
            <v>南宁市友谊路21-8号</v>
          </cell>
          <cell r="E36" t="str">
            <v>福泉市牛场三联超市</v>
          </cell>
          <cell r="F36" t="str">
            <v>黔南布依族苗族自治州市场监督管理局</v>
          </cell>
          <cell r="G36" t="str">
            <v>福泉市新城农贸市场D-1-32号</v>
          </cell>
          <cell r="H36" t="str">
            <v>蒙牛老冰棍棒冰</v>
          </cell>
          <cell r="I36" t="str">
            <v>70g/袋</v>
          </cell>
          <cell r="J36" t="str">
            <v>蒙牛</v>
          </cell>
          <cell r="K36" t="str">
            <v>20210604</v>
          </cell>
          <cell r="L36" t="str">
            <v>黔南</v>
          </cell>
          <cell r="M36" t="str">
            <v>合格报告</v>
          </cell>
          <cell r="N36" t="str">
            <v>2021-08-24</v>
          </cell>
          <cell r="O36" t="str">
            <v>冷冻饮品</v>
          </cell>
          <cell r="P36" t="str">
            <v>金敬国</v>
          </cell>
          <cell r="Q36" t="str">
            <v>13035551188</v>
          </cell>
          <cell r="R36" t="str">
            <v>福泉</v>
          </cell>
          <cell r="S36" t="str">
            <v>92522702MA6J84W97K</v>
          </cell>
          <cell r="T36" t="str">
            <v/>
          </cell>
          <cell r="U36" t="str">
            <v>18个月</v>
          </cell>
          <cell r="V36" t="str">
            <v>SB/T10016</v>
          </cell>
          <cell r="W36" t="str">
            <v>伍泽波、熊军</v>
          </cell>
          <cell r="X36" t="str">
            <v>超市</v>
          </cell>
          <cell r="Y36" t="str">
            <v>50支</v>
          </cell>
          <cell r="Z36" t="str">
            <v>15.0</v>
          </cell>
          <cell r="AA36" t="str">
            <v>5支</v>
          </cell>
          <cell r="AB36" t="str">
            <v>2021-07-27</v>
          </cell>
          <cell r="AC36" t="str">
            <v>流通</v>
          </cell>
          <cell r="AD36" t="str">
            <v>2021-06-04</v>
          </cell>
          <cell r="AE36" t="str">
            <v>黔南布依族苗族自治州市场监督管理局</v>
          </cell>
          <cell r="AF36" t="str">
            <v>冷冻饮品</v>
          </cell>
          <cell r="AG36" t="str">
            <v>SC11044051101213</v>
          </cell>
          <cell r="AH36" t="str">
            <v>抽检监测（市级本级）</v>
          </cell>
          <cell r="AI36" t="str">
            <v>2021年贵州黔南冷链食品安全专项监督抽检</v>
          </cell>
          <cell r="AJ36" t="str">
            <v>http://spcjupload3.gsxt.gov.cn//image/2021/07/27/162738329622727594.png</v>
          </cell>
          <cell r="AK36" t="str">
            <v>1元/支</v>
          </cell>
        </row>
        <row r="37">
          <cell r="A37" t="str">
            <v>DC21522700613032087</v>
          </cell>
          <cell r="B37" t="str">
            <v>SP2021070854</v>
          </cell>
          <cell r="C37" t="str">
            <v>千禾味业食品股份有限公司千禾味业</v>
          </cell>
          <cell r="D37" t="str">
            <v>四川省眉山市东坡区城南岷家渡</v>
          </cell>
          <cell r="E37" t="str">
            <v>福泉市牛场三联超市</v>
          </cell>
          <cell r="F37" t="str">
            <v>黔南布依族苗族自治州市场监督管理局</v>
          </cell>
          <cell r="G37" t="str">
            <v>福泉市新城农贸市场D-1-32号</v>
          </cell>
          <cell r="H37" t="str">
            <v>千禾黄豆酱油</v>
          </cell>
          <cell r="I37" t="str">
            <v>400ml/包</v>
          </cell>
          <cell r="J37" t="str">
            <v>千禾酱油</v>
          </cell>
          <cell r="K37" t="str">
            <v>20210416</v>
          </cell>
          <cell r="L37" t="str">
            <v>黔南</v>
          </cell>
          <cell r="M37" t="str">
            <v>合格报告</v>
          </cell>
          <cell r="N37" t="str">
            <v>2021-08-24</v>
          </cell>
          <cell r="O37" t="str">
            <v>调味品</v>
          </cell>
          <cell r="P37" t="str">
            <v>金敬国</v>
          </cell>
          <cell r="Q37" t="str">
            <v>13035551188</v>
          </cell>
          <cell r="R37" t="str">
            <v>福泉</v>
          </cell>
          <cell r="S37" t="str">
            <v>92522702MA6J84W97K</v>
          </cell>
          <cell r="T37" t="str">
            <v/>
          </cell>
          <cell r="U37" t="str">
            <v>24个月</v>
          </cell>
          <cell r="V37" t="str">
            <v>GB18186</v>
          </cell>
          <cell r="W37" t="str">
            <v>伍泽波、熊军</v>
          </cell>
          <cell r="X37" t="str">
            <v>超市</v>
          </cell>
          <cell r="Y37" t="str">
            <v>30包</v>
          </cell>
          <cell r="Z37" t="str">
            <v>7.0</v>
          </cell>
          <cell r="AA37" t="str">
            <v>2包</v>
          </cell>
          <cell r="AB37" t="str">
            <v>2021-07-27</v>
          </cell>
          <cell r="AC37" t="str">
            <v>流通</v>
          </cell>
          <cell r="AD37" t="str">
            <v>2021-04-16</v>
          </cell>
          <cell r="AE37" t="str">
            <v>黔南布依族苗族自治州市场监督管理局</v>
          </cell>
          <cell r="AF37" t="str">
            <v>酱油</v>
          </cell>
          <cell r="AG37" t="str">
            <v>SC20151140250015</v>
          </cell>
          <cell r="AH37" t="str">
            <v>抽检监测（市级专项）</v>
          </cell>
          <cell r="AI37" t="str">
            <v>2021年贵州黔南流通环节重点区域食品专项监督抽检</v>
          </cell>
          <cell r="AJ37" t="str">
            <v>http://spcjupload2.gsxt.gov.cn/image/2021/07/27/162738303774800485.png</v>
          </cell>
          <cell r="AK37" t="str">
            <v>2.5元/包</v>
          </cell>
        </row>
        <row r="38">
          <cell r="A38" t="str">
            <v>DC21522700613032088</v>
          </cell>
          <cell r="B38" t="str">
            <v>SP2021070851</v>
          </cell>
          <cell r="C38" t="str">
            <v>四川利宝食品有限公司</v>
          </cell>
          <cell r="D38" t="str">
            <v>四川省广汉市海口路1号</v>
          </cell>
          <cell r="E38" t="str">
            <v>福泉市牛场三联超市</v>
          </cell>
          <cell r="F38" t="str">
            <v>黔南布依族苗族自治州市场监督管理局</v>
          </cell>
          <cell r="G38" t="str">
            <v>福泉市新城农贸市场D-1-32号</v>
          </cell>
          <cell r="H38" t="str">
            <v>白醋</v>
          </cell>
          <cell r="I38" t="str">
            <v>400ml/包</v>
          </cell>
          <cell r="J38" t="str">
            <v>图案+保宁</v>
          </cell>
          <cell r="K38" t="str">
            <v>20201009</v>
          </cell>
          <cell r="L38" t="str">
            <v>黔南</v>
          </cell>
          <cell r="M38" t="str">
            <v>合格报告</v>
          </cell>
          <cell r="N38" t="str">
            <v>2021-08-24</v>
          </cell>
          <cell r="O38" t="str">
            <v>调味品</v>
          </cell>
          <cell r="P38" t="str">
            <v>金敬国</v>
          </cell>
          <cell r="Q38" t="str">
            <v>13035551188</v>
          </cell>
          <cell r="R38" t="str">
            <v>福泉</v>
          </cell>
          <cell r="S38" t="str">
            <v>92522702MA6J84W97K</v>
          </cell>
          <cell r="T38" t="str">
            <v/>
          </cell>
          <cell r="U38" t="str">
            <v>24个月</v>
          </cell>
          <cell r="V38" t="str">
            <v>GB/T18187 液态发酵</v>
          </cell>
          <cell r="W38" t="str">
            <v>伍泽波、熊军</v>
          </cell>
          <cell r="X38" t="str">
            <v>超市</v>
          </cell>
          <cell r="Y38" t="str">
            <v>50包</v>
          </cell>
          <cell r="Z38" t="str">
            <v>9.0</v>
          </cell>
          <cell r="AA38" t="str">
            <v>4包</v>
          </cell>
          <cell r="AB38" t="str">
            <v>2021-07-27</v>
          </cell>
          <cell r="AC38" t="str">
            <v>流通</v>
          </cell>
          <cell r="AD38" t="str">
            <v>2020-10-09</v>
          </cell>
          <cell r="AE38" t="str">
            <v>黔南布依族苗族自治州市场监督管理局</v>
          </cell>
          <cell r="AF38" t="str">
            <v>食醋</v>
          </cell>
          <cell r="AG38" t="str">
            <v>SC12751138150009</v>
          </cell>
          <cell r="AH38" t="str">
            <v>抽检监测（市级专项）</v>
          </cell>
          <cell r="AI38" t="str">
            <v>2021年贵州黔南流通环节重点区域食品专项监督抽检</v>
          </cell>
          <cell r="AJ38" t="str">
            <v>http://spcjupload3.gsxt.gov.cn//image/2021/07/27/162738307889002858.png</v>
          </cell>
          <cell r="AK38" t="str">
            <v>1.5元/包</v>
          </cell>
        </row>
        <row r="39">
          <cell r="A39" t="str">
            <v>DC21522700613032089</v>
          </cell>
          <cell r="B39" t="str">
            <v>SP2021070849</v>
          </cell>
          <cell r="C39" t="str">
            <v>四川乐山联峰盐化有限责任公司　　</v>
          </cell>
          <cell r="D39" t="str">
            <v>四川省乐山市犍为县罗城镇七星村三组</v>
          </cell>
          <cell r="E39" t="str">
            <v>福泉市牛场三联超市</v>
          </cell>
          <cell r="F39" t="str">
            <v>黔南布依族苗族自治州市场监督管理局</v>
          </cell>
          <cell r="G39" t="str">
            <v>福泉市新城农贸市场D-1-32号</v>
          </cell>
          <cell r="H39" t="str">
            <v>绿色食品精纯盐</v>
          </cell>
          <cell r="I39" t="str">
            <v>500克/包</v>
          </cell>
          <cell r="J39" t="str">
            <v>嘉州牌+图形</v>
          </cell>
          <cell r="K39" t="str">
            <v>20201016</v>
          </cell>
          <cell r="L39" t="str">
            <v>黔南</v>
          </cell>
          <cell r="M39" t="str">
            <v>合格报告</v>
          </cell>
          <cell r="N39" t="str">
            <v>2021-08-24</v>
          </cell>
          <cell r="O39" t="str">
            <v>调味品</v>
          </cell>
          <cell r="P39" t="str">
            <v>金敬国</v>
          </cell>
          <cell r="Q39" t="str">
            <v>13035551188</v>
          </cell>
          <cell r="R39" t="str">
            <v>福泉</v>
          </cell>
          <cell r="S39" t="str">
            <v>92522702MA6J84W97K</v>
          </cell>
          <cell r="T39" t="str">
            <v/>
          </cell>
          <cell r="U39" t="str">
            <v>36个月</v>
          </cell>
          <cell r="V39" t="str">
            <v>NY/T1040</v>
          </cell>
          <cell r="W39" t="str">
            <v>伍泽波、熊军</v>
          </cell>
          <cell r="X39" t="str">
            <v>超市</v>
          </cell>
          <cell r="Y39" t="str">
            <v>50包</v>
          </cell>
          <cell r="Z39" t="str">
            <v>3.0</v>
          </cell>
          <cell r="AA39" t="str">
            <v>1包</v>
          </cell>
          <cell r="AB39" t="str">
            <v>2021-07-27</v>
          </cell>
          <cell r="AC39" t="str">
            <v>流通</v>
          </cell>
          <cell r="AD39" t="str">
            <v>2020-10-16</v>
          </cell>
          <cell r="AE39" t="str">
            <v>黔南布依族苗族自治州市场监督管理局</v>
          </cell>
          <cell r="AF39" t="str">
            <v>食用盐</v>
          </cell>
          <cell r="AG39" t="str">
            <v>SD-072</v>
          </cell>
          <cell r="AH39" t="str">
            <v>抽检监测（市级专项）</v>
          </cell>
          <cell r="AI39" t="str">
            <v>2021年贵州黔南食盐质量监督专项抽检</v>
          </cell>
          <cell r="AJ39" t="str">
            <v>http://spcjupload3.gsxt.gov.cn//image/2021/07/27/162738287597909323.png</v>
          </cell>
          <cell r="AK39" t="str">
            <v>0.8元/包</v>
          </cell>
        </row>
        <row r="40">
          <cell r="A40" t="str">
            <v>DC21522700613032090</v>
          </cell>
          <cell r="B40" t="str">
            <v>SP2021070847</v>
          </cell>
          <cell r="C40" t="str">
            <v>广西壮族自治区银鹏多品种盐公司</v>
          </cell>
          <cell r="D40" t="str">
            <v>广西钦州市钦北区皇马工业集中区一区</v>
          </cell>
          <cell r="E40" t="str">
            <v>福泉市牛场三联超市</v>
          </cell>
          <cell r="F40" t="str">
            <v>黔南布依族苗族自治州市场监督管理局</v>
          </cell>
          <cell r="G40" t="str">
            <v>福泉市新城农贸市场D-1-32号</v>
          </cell>
          <cell r="H40" t="str">
            <v>深海雪花盐</v>
          </cell>
          <cell r="I40" t="str">
            <v>200克/包</v>
          </cell>
          <cell r="J40" t="str">
            <v>碧源</v>
          </cell>
          <cell r="K40" t="str">
            <v>20200707</v>
          </cell>
          <cell r="L40" t="str">
            <v>黔南</v>
          </cell>
          <cell r="M40" t="str">
            <v>合格报告</v>
          </cell>
          <cell r="N40" t="str">
            <v>2021-08-24</v>
          </cell>
          <cell r="O40" t="str">
            <v>调味品</v>
          </cell>
          <cell r="P40" t="str">
            <v>金敬国</v>
          </cell>
          <cell r="Q40" t="str">
            <v>13035551188</v>
          </cell>
          <cell r="R40" t="str">
            <v>福泉</v>
          </cell>
          <cell r="S40" t="str">
            <v>92522702MA6J84W97K</v>
          </cell>
          <cell r="T40" t="str">
            <v/>
          </cell>
          <cell r="U40" t="str">
            <v>封闭包装5年</v>
          </cell>
          <cell r="V40" t="str">
            <v>GB 2721</v>
          </cell>
          <cell r="W40" t="str">
            <v>伍泽波、熊军</v>
          </cell>
          <cell r="X40" t="str">
            <v>超市</v>
          </cell>
          <cell r="Y40" t="str">
            <v>80包</v>
          </cell>
          <cell r="Z40" t="str">
            <v>5.0</v>
          </cell>
          <cell r="AA40" t="str">
            <v>2包</v>
          </cell>
          <cell r="AB40" t="str">
            <v>2021-07-27</v>
          </cell>
          <cell r="AC40" t="str">
            <v>流通</v>
          </cell>
          <cell r="AD40" t="str">
            <v>2020-07-07</v>
          </cell>
          <cell r="AE40" t="str">
            <v>黔南布依族苗族自治州市场监督管理局</v>
          </cell>
          <cell r="AF40" t="str">
            <v>食用盐</v>
          </cell>
          <cell r="AG40" t="str">
            <v>DZ-023</v>
          </cell>
          <cell r="AH40" t="str">
            <v>抽检监测（市级专项）</v>
          </cell>
          <cell r="AI40" t="str">
            <v>2021年贵州黔南食盐质量监督专项抽检</v>
          </cell>
          <cell r="AJ40" t="str">
            <v>http://spcjupload3.gsxt.gov.cn//image/2021/07/27/162738274728929770.png</v>
          </cell>
          <cell r="AK40" t="str">
            <v>6.8元/包</v>
          </cell>
        </row>
        <row r="41">
          <cell r="A41" t="str">
            <v>DC21522700613032091</v>
          </cell>
          <cell r="B41" t="str">
            <v>SP2021070846</v>
          </cell>
          <cell r="C41" t="str">
            <v>/</v>
          </cell>
          <cell r="D41" t="str">
            <v>/</v>
          </cell>
          <cell r="E41" t="str">
            <v>福泉市牛场三联超市</v>
          </cell>
          <cell r="F41" t="str">
            <v>黔南布依族苗族自治州市场监督管理局</v>
          </cell>
          <cell r="G41" t="str">
            <v>福泉市新城农贸市场D-1-32号</v>
          </cell>
          <cell r="H41" t="str">
            <v>带鱼</v>
          </cell>
          <cell r="I41" t="str">
            <v>/</v>
          </cell>
          <cell r="J41" t="str">
            <v>/</v>
          </cell>
          <cell r="K41" t="str">
            <v>/</v>
          </cell>
          <cell r="L41" t="str">
            <v>黔南</v>
          </cell>
          <cell r="M41" t="str">
            <v>合格报告</v>
          </cell>
          <cell r="N41" t="str">
            <v>2021-08-24</v>
          </cell>
          <cell r="O41" t="str">
            <v>食用农产品</v>
          </cell>
          <cell r="P41" t="str">
            <v>金敬国</v>
          </cell>
          <cell r="Q41" t="str">
            <v>13035551188</v>
          </cell>
          <cell r="R41" t="str">
            <v>福泉</v>
          </cell>
          <cell r="S41" t="str">
            <v>92522702MA6J84W97K</v>
          </cell>
          <cell r="T41" t="str">
            <v/>
          </cell>
          <cell r="U41" t="str">
            <v>/</v>
          </cell>
          <cell r="V41" t="str">
            <v>/</v>
          </cell>
          <cell r="W41" t="str">
            <v>伍泽波、熊军</v>
          </cell>
          <cell r="X41" t="str">
            <v>超市</v>
          </cell>
          <cell r="Y41" t="str">
            <v>15kg</v>
          </cell>
          <cell r="Z41" t="str">
            <v>1.8662</v>
          </cell>
          <cell r="AA41" t="str">
            <v>0.8kg</v>
          </cell>
          <cell r="AB41" t="str">
            <v>2021-07-27</v>
          </cell>
          <cell r="AC41" t="str">
            <v>流通</v>
          </cell>
          <cell r="AD41" t="str">
            <v>2021-06-28</v>
          </cell>
          <cell r="AE41" t="str">
            <v>黔南布依族苗族自治州市场监督管理局</v>
          </cell>
          <cell r="AF41" t="str">
            <v>海水产品</v>
          </cell>
          <cell r="AG41" t="str">
            <v>/</v>
          </cell>
          <cell r="AH41" t="str">
            <v>抽检监测（市级本级）</v>
          </cell>
          <cell r="AI41" t="str">
            <v>2021年贵州黔南冷链食品安全专项监督抽检</v>
          </cell>
          <cell r="AJ41" t="str">
            <v>http://spcjupload3.gsxt.gov.cn//image/2021/07/27/162738262359925818.png</v>
          </cell>
          <cell r="AK41" t="str">
            <v>39.6元/kg</v>
          </cell>
        </row>
        <row r="42">
          <cell r="A42" t="str">
            <v>DC21522700613032092</v>
          </cell>
          <cell r="B42" t="str">
            <v>SP2021070848</v>
          </cell>
          <cell r="C42" t="str">
            <v>莱阳鲁花高端食用油有限公司　　　　　　　</v>
          </cell>
          <cell r="D42" t="str">
            <v>山东省烟台市莱阳市姜疃工业园</v>
          </cell>
          <cell r="E42" t="str">
            <v>贵定县好又多商贸有限公司</v>
          </cell>
          <cell r="F42" t="str">
            <v>黔南布依族苗族自治州市场监督管理局</v>
          </cell>
          <cell r="G42" t="str">
            <v>贵州省黔南布依族苗族自治州贵定县城关镇锦江华府A区2号楼1单元</v>
          </cell>
          <cell r="H42" t="str">
            <v>浓香大豆油非转基因</v>
          </cell>
          <cell r="I42" t="str">
            <v>2L/瓶</v>
          </cell>
          <cell r="J42" t="str">
            <v>鲁花</v>
          </cell>
          <cell r="K42" t="str">
            <v>20210120</v>
          </cell>
          <cell r="L42" t="str">
            <v>黔南</v>
          </cell>
          <cell r="M42" t="str">
            <v>合格报告</v>
          </cell>
          <cell r="N42" t="str">
            <v>2021-08-24</v>
          </cell>
          <cell r="O42" t="str">
            <v>食用油、油脂及其制品</v>
          </cell>
          <cell r="P42" t="str">
            <v>林定权</v>
          </cell>
          <cell r="Q42" t="str">
            <v>18985089377</v>
          </cell>
          <cell r="R42" t="str">
            <v>贵定</v>
          </cell>
          <cell r="S42" t="str">
            <v>91522723MA6DKQYG7F</v>
          </cell>
          <cell r="T42" t="str">
            <v/>
          </cell>
          <cell r="U42" t="str">
            <v>18个月</v>
          </cell>
          <cell r="V42" t="str">
            <v>Q/LLH 0013S</v>
          </cell>
          <cell r="W42" t="str">
            <v>龙青燕、吴雯惠</v>
          </cell>
          <cell r="X42" t="str">
            <v>超市</v>
          </cell>
          <cell r="Y42" t="str">
            <v>6瓶</v>
          </cell>
          <cell r="Z42" t="str">
            <v>2.0</v>
          </cell>
          <cell r="AA42" t="str">
            <v>1瓶</v>
          </cell>
          <cell r="AB42" t="str">
            <v>2021-07-27</v>
          </cell>
          <cell r="AC42" t="str">
            <v>流通</v>
          </cell>
          <cell r="AD42" t="str">
            <v>2021-01-20</v>
          </cell>
          <cell r="AE42" t="str">
            <v>黔南布依族苗族自治州市场监督管理局</v>
          </cell>
          <cell r="AF42" t="str">
            <v>食用植物油(半精炼、全精炼)</v>
          </cell>
          <cell r="AG42" t="str">
            <v>SC13237068201369</v>
          </cell>
          <cell r="AH42" t="str">
            <v>抽检监测（市级本级）</v>
          </cell>
          <cell r="AI42" t="str">
            <v>2021年贵州黔南米袋子菜篮子重点食品专项抽检计划</v>
          </cell>
          <cell r="AJ42" t="str">
            <v>http://spcjupload3.gsxt.gov.cn//image/2021/07/27/162736776020472788.png</v>
          </cell>
          <cell r="AK42" t="str">
            <v>45.9元/瓶</v>
          </cell>
        </row>
        <row r="43">
          <cell r="A43" t="str">
            <v>DC21522700613032093</v>
          </cell>
          <cell r="B43" t="str">
            <v>SP2021070850</v>
          </cell>
          <cell r="C43" t="str">
            <v>孝感广盐华源制盐有限公司　　</v>
          </cell>
          <cell r="D43" t="str">
            <v>湖北省应城市盐化大道5号</v>
          </cell>
          <cell r="E43" t="str">
            <v>贵定县好又多商贸有限公司</v>
          </cell>
          <cell r="F43" t="str">
            <v>黔南布依族苗族自治州市场监督管理局</v>
          </cell>
          <cell r="G43" t="str">
            <v>贵州省黔南布依族苗族自治州贵定县城关镇锦江华府A区2号楼1单元</v>
          </cell>
          <cell r="H43" t="str">
            <v>低钠盐</v>
          </cell>
          <cell r="I43" t="str">
            <v>350克/袋</v>
          </cell>
          <cell r="J43" t="str">
            <v>碧源</v>
          </cell>
          <cell r="K43" t="str">
            <v>20201222</v>
          </cell>
          <cell r="L43" t="str">
            <v>黔南</v>
          </cell>
          <cell r="M43" t="str">
            <v>合格报告</v>
          </cell>
          <cell r="N43" t="str">
            <v>2021-08-24</v>
          </cell>
          <cell r="O43" t="str">
            <v>调味品</v>
          </cell>
          <cell r="P43" t="str">
            <v>林定权</v>
          </cell>
          <cell r="Q43" t="str">
            <v>18985089377</v>
          </cell>
          <cell r="R43" t="str">
            <v>贵定</v>
          </cell>
          <cell r="S43" t="str">
            <v>91522723MA6DKQYG7F</v>
          </cell>
          <cell r="T43" t="str">
            <v/>
          </cell>
          <cell r="U43" t="str">
            <v>5年</v>
          </cell>
          <cell r="V43" t="str">
            <v>GB 2721</v>
          </cell>
          <cell r="W43" t="str">
            <v>龙青燕、吴雯惠</v>
          </cell>
          <cell r="X43" t="str">
            <v>超市</v>
          </cell>
          <cell r="Y43" t="str">
            <v>2500袋</v>
          </cell>
          <cell r="Z43" t="str">
            <v>3.0</v>
          </cell>
          <cell r="AA43" t="str">
            <v>2袋</v>
          </cell>
          <cell r="AB43" t="str">
            <v>2021-07-27</v>
          </cell>
          <cell r="AC43" t="str">
            <v>流通</v>
          </cell>
          <cell r="AD43" t="str">
            <v>2020-12-22</v>
          </cell>
          <cell r="AE43" t="str">
            <v>黔南布依族苗族自治州市场监督管理局</v>
          </cell>
          <cell r="AF43" t="str">
            <v>食用盐</v>
          </cell>
          <cell r="AG43" t="str">
            <v>SD-050</v>
          </cell>
          <cell r="AH43" t="str">
            <v>抽检监测（市级专项）</v>
          </cell>
          <cell r="AI43" t="str">
            <v>2021年贵州黔南食盐质量监督专项抽检</v>
          </cell>
          <cell r="AJ43" t="str">
            <v>http://spcjupload2.gsxt.gov.cn/image/2021/07/27/162736764986581498.png</v>
          </cell>
          <cell r="AK43" t="str">
            <v>3元/袋</v>
          </cell>
        </row>
        <row r="44">
          <cell r="A44" t="str">
            <v>DC21522700613032094</v>
          </cell>
          <cell r="B44" t="str">
            <v>SP2021070852</v>
          </cell>
          <cell r="C44" t="str">
            <v>湄潭县清水江茶业有限公司</v>
          </cell>
          <cell r="D44" t="str">
            <v>贵州省遵义市湄潭县洗马乡杨家山村创业园区</v>
          </cell>
          <cell r="E44" t="str">
            <v>贵定县好又多商贸有限公司</v>
          </cell>
          <cell r="F44" t="str">
            <v>黔南布依族苗族自治州市场监督管理局</v>
          </cell>
          <cell r="G44" t="str">
            <v>贵州省黔南布依族苗族自治州贵定县城关镇锦江华府A区2号楼1单元</v>
          </cell>
          <cell r="H44" t="str">
            <v>黔和诚碧螺绿茶</v>
          </cell>
          <cell r="I44" t="str">
            <v>250克/袋</v>
          </cell>
          <cell r="J44" t="str">
            <v>黔和诚</v>
          </cell>
          <cell r="K44" t="str">
            <v>20210416</v>
          </cell>
          <cell r="L44" t="str">
            <v>黔南</v>
          </cell>
          <cell r="M44" t="str">
            <v>合格报告</v>
          </cell>
          <cell r="N44" t="str">
            <v>2021-08-24</v>
          </cell>
          <cell r="O44" t="str">
            <v>茶叶及相关制品</v>
          </cell>
          <cell r="P44" t="str">
            <v>林定权</v>
          </cell>
          <cell r="Q44" t="str">
            <v>18985089377</v>
          </cell>
          <cell r="R44" t="str">
            <v>贵定</v>
          </cell>
          <cell r="S44" t="str">
            <v>91522723MA6DKQYG7F</v>
          </cell>
          <cell r="T44" t="str">
            <v/>
          </cell>
          <cell r="U44" t="str">
            <v>24个月</v>
          </cell>
          <cell r="V44" t="str">
            <v>DB52/T 442.4</v>
          </cell>
          <cell r="W44" t="str">
            <v>龙青燕、吴雯惠</v>
          </cell>
          <cell r="X44" t="str">
            <v>超市</v>
          </cell>
          <cell r="Y44" t="str">
            <v>6袋</v>
          </cell>
          <cell r="Z44" t="str">
            <v>4.0</v>
          </cell>
          <cell r="AA44" t="str">
            <v>2袋</v>
          </cell>
          <cell r="AB44" t="str">
            <v>2021-07-27</v>
          </cell>
          <cell r="AC44" t="str">
            <v>流通</v>
          </cell>
          <cell r="AD44" t="str">
            <v>2021-04-16</v>
          </cell>
          <cell r="AE44" t="str">
            <v>黔南布依族苗族自治州市场监督管理局</v>
          </cell>
          <cell r="AF44" t="str">
            <v>茶叶</v>
          </cell>
          <cell r="AG44" t="str">
            <v>SC11452032800341</v>
          </cell>
          <cell r="AH44" t="str">
            <v>抽检监测（市级专项）</v>
          </cell>
          <cell r="AI44" t="str">
            <v>2021年贵州黔南流通环节重点区域食品专项监督抽检</v>
          </cell>
          <cell r="AJ44" t="str">
            <v>http://spcjupload3.gsxt.gov.cn//image/2021/07/27/162736782176328449.png</v>
          </cell>
          <cell r="AK44" t="str">
            <v>23.8元/袋</v>
          </cell>
        </row>
        <row r="45">
          <cell r="A45" t="str">
            <v>DC21522700613032095</v>
          </cell>
          <cell r="B45" t="str">
            <v>SP2021070853</v>
          </cell>
          <cell r="C45" t="str">
            <v>四川清香园调味品股份有限公司　　</v>
          </cell>
          <cell r="D45" t="str">
            <v>四川省江油市江油工业园区创元路南段1号</v>
          </cell>
          <cell r="E45" t="str">
            <v>贵定县好又多商贸有限公司</v>
          </cell>
          <cell r="F45" t="str">
            <v>黔南布依族苗族自治州市场监督管理局</v>
          </cell>
          <cell r="G45" t="str">
            <v>贵州省黔南布依族苗族自治州贵定县城关镇锦江华府A区2号楼1单元</v>
          </cell>
          <cell r="H45" t="str">
            <v>中坝黄豆酱油</v>
          </cell>
          <cell r="I45" t="str">
            <v>400ml/袋</v>
          </cell>
          <cell r="J45" t="str">
            <v>清香园</v>
          </cell>
          <cell r="K45" t="str">
            <v>20200523</v>
          </cell>
          <cell r="L45" t="str">
            <v>黔南</v>
          </cell>
          <cell r="M45" t="str">
            <v>合格报告</v>
          </cell>
          <cell r="N45" t="str">
            <v>2021-08-24</v>
          </cell>
          <cell r="O45" t="str">
            <v>调味品</v>
          </cell>
          <cell r="P45" t="str">
            <v>林定权</v>
          </cell>
          <cell r="Q45" t="str">
            <v>18985089377</v>
          </cell>
          <cell r="R45" t="str">
            <v>贵定</v>
          </cell>
          <cell r="S45" t="str">
            <v>91522723MA6DKQYG7F</v>
          </cell>
          <cell r="T45" t="str">
            <v/>
          </cell>
          <cell r="U45" t="str">
            <v>24个月</v>
          </cell>
          <cell r="V45" t="str">
            <v>GB/ T18186高盐稀态</v>
          </cell>
          <cell r="W45" t="str">
            <v>龙青燕、吴雯惠</v>
          </cell>
          <cell r="X45" t="str">
            <v>超市</v>
          </cell>
          <cell r="Y45" t="str">
            <v>30袋</v>
          </cell>
          <cell r="Z45" t="str">
            <v>10.0</v>
          </cell>
          <cell r="AA45" t="str">
            <v>2袋</v>
          </cell>
          <cell r="AB45" t="str">
            <v>2021-07-27</v>
          </cell>
          <cell r="AC45" t="str">
            <v>流通</v>
          </cell>
          <cell r="AD45" t="str">
            <v>2020-05-23</v>
          </cell>
          <cell r="AE45" t="str">
            <v>黔南布依族苗族自治州市场监督管理局</v>
          </cell>
          <cell r="AF45" t="str">
            <v>酱油</v>
          </cell>
          <cell r="AG45" t="str">
            <v>SC10351078100010</v>
          </cell>
          <cell r="AH45" t="str">
            <v>抽检监测（市级专项）</v>
          </cell>
          <cell r="AI45" t="str">
            <v>2021年贵州黔南流通环节重点区域食品专项监督抽检</v>
          </cell>
          <cell r="AJ45" t="str">
            <v>http://spcjupload2.gsxt.gov.cn/image/2021/07/27/162736770810139702.png</v>
          </cell>
          <cell r="AK45" t="str">
            <v>4.8元/袋</v>
          </cell>
        </row>
        <row r="46">
          <cell r="A46" t="str">
            <v>DC21522700613032096</v>
          </cell>
          <cell r="B46" t="str">
            <v>SP2021070856</v>
          </cell>
          <cell r="C46" t="str">
            <v>千禾味业食品股份有限公司　　　　</v>
          </cell>
          <cell r="D46" t="str">
            <v>四川省眉山市东坡区城南岷家渡</v>
          </cell>
          <cell r="E46" t="str">
            <v>贵定县好又多商贸有限公司</v>
          </cell>
          <cell r="F46" t="str">
            <v>黔南布依族苗族自治州市场监督管理局</v>
          </cell>
          <cell r="G46" t="str">
            <v>贵州省黔南布依族苗族自治州贵定县城关镇锦江华府A区2号楼1单元</v>
          </cell>
          <cell r="H46" t="str">
            <v>千禾醋</v>
          </cell>
          <cell r="I46" t="str">
            <v>400ml/袋</v>
          </cell>
          <cell r="J46" t="str">
            <v>/</v>
          </cell>
          <cell r="K46" t="str">
            <v>20201224</v>
          </cell>
          <cell r="L46" t="str">
            <v>黔南</v>
          </cell>
          <cell r="M46" t="str">
            <v>合格报告</v>
          </cell>
          <cell r="N46" t="str">
            <v>2021-08-24</v>
          </cell>
          <cell r="O46" t="str">
            <v>调味品</v>
          </cell>
          <cell r="P46" t="str">
            <v>林定权</v>
          </cell>
          <cell r="Q46" t="str">
            <v>18985089377</v>
          </cell>
          <cell r="R46" t="str">
            <v>贵定</v>
          </cell>
          <cell r="S46" t="str">
            <v>91522723MA6DKQYG7F</v>
          </cell>
          <cell r="T46" t="str">
            <v/>
          </cell>
          <cell r="U46" t="str">
            <v>24个月</v>
          </cell>
          <cell r="V46" t="str">
            <v>GB/ T 18187</v>
          </cell>
          <cell r="W46" t="str">
            <v>龙青燕、吴雯惠</v>
          </cell>
          <cell r="X46" t="str">
            <v>超市</v>
          </cell>
          <cell r="Y46" t="str">
            <v>30袋</v>
          </cell>
          <cell r="Z46" t="str">
            <v>10.0</v>
          </cell>
          <cell r="AA46" t="str">
            <v>2袋</v>
          </cell>
          <cell r="AB46" t="str">
            <v>2021-07-27</v>
          </cell>
          <cell r="AC46" t="str">
            <v>流通</v>
          </cell>
          <cell r="AD46" t="str">
            <v>2020-12-24</v>
          </cell>
          <cell r="AE46" t="str">
            <v>黔南布依族苗族自治州市场监督管理局</v>
          </cell>
          <cell r="AF46" t="str">
            <v>食醋</v>
          </cell>
          <cell r="AG46" t="str">
            <v>SC20151140250015</v>
          </cell>
          <cell r="AH46" t="str">
            <v>抽检监测（市级专项）</v>
          </cell>
          <cell r="AI46" t="str">
            <v>2021年贵州黔南流通环节重点区域食品专项监督抽检</v>
          </cell>
          <cell r="AJ46" t="str">
            <v>http://spcjupload2.gsxt.gov.cn/image/2021/07/27/162736774546376287.png</v>
          </cell>
          <cell r="AK46" t="str">
            <v>2.5元/袋</v>
          </cell>
        </row>
        <row r="47">
          <cell r="A47" t="str">
            <v>DC21522700613032097</v>
          </cell>
          <cell r="B47" t="str">
            <v>SP2021070857</v>
          </cell>
          <cell r="C47" t="str">
            <v>四川国莎实业有限公司　　　　　</v>
          </cell>
          <cell r="D47" t="str">
            <v>成都市成华区龙潭工业园航天路66号</v>
          </cell>
          <cell r="E47" t="str">
            <v>贵定县好又多商贸有限公司</v>
          </cell>
          <cell r="F47" t="str">
            <v>黔南布依族苗族自治州市场监督管理局</v>
          </cell>
          <cell r="G47" t="str">
            <v>贵州省黔南布依族苗族自治州贵定县城关镇锦江华府A区2号楼1单元</v>
          </cell>
          <cell r="H47" t="str">
            <v>莎麦鸡精调味料</v>
          </cell>
          <cell r="I47" t="str">
            <v>227克/袋</v>
          </cell>
          <cell r="J47" t="str">
            <v>莎麦</v>
          </cell>
          <cell r="K47" t="str">
            <v>20210120</v>
          </cell>
          <cell r="L47" t="str">
            <v>黔南</v>
          </cell>
          <cell r="M47" t="str">
            <v>合格报告</v>
          </cell>
          <cell r="N47" t="str">
            <v>2021-08-24</v>
          </cell>
          <cell r="O47" t="str">
            <v>调味品</v>
          </cell>
          <cell r="P47" t="str">
            <v>林定权</v>
          </cell>
          <cell r="Q47" t="str">
            <v>18985089377</v>
          </cell>
          <cell r="R47" t="str">
            <v>贵定</v>
          </cell>
          <cell r="S47" t="str">
            <v>91522723MA6DKQYG7F</v>
          </cell>
          <cell r="T47" t="str">
            <v/>
          </cell>
          <cell r="U47" t="str">
            <v>两年</v>
          </cell>
          <cell r="V47" t="str">
            <v>SB/T10371</v>
          </cell>
          <cell r="W47" t="str">
            <v>龙青燕、吴雯惠</v>
          </cell>
          <cell r="X47" t="str">
            <v>超市</v>
          </cell>
          <cell r="Y47" t="str">
            <v>44袋</v>
          </cell>
          <cell r="Z47" t="str">
            <v>5.0</v>
          </cell>
          <cell r="AA47" t="str">
            <v>3袋</v>
          </cell>
          <cell r="AB47" t="str">
            <v>2021-07-27</v>
          </cell>
          <cell r="AC47" t="str">
            <v>流通</v>
          </cell>
          <cell r="AD47" t="str">
            <v>2021-01-20</v>
          </cell>
          <cell r="AE47" t="str">
            <v>黔南布依族苗族自治州市场监督管理局</v>
          </cell>
          <cell r="AF47" t="str">
            <v>固体复合调味料</v>
          </cell>
          <cell r="AG47" t="str">
            <v>SC10351010800041</v>
          </cell>
          <cell r="AH47" t="str">
            <v>抽检监测（市级专项）</v>
          </cell>
          <cell r="AI47" t="str">
            <v>2021年贵州黔南流通环节重点区域食品专项监督抽检</v>
          </cell>
          <cell r="AJ47" t="str">
            <v>http://spcjupload3.gsxt.gov.cn//image/2021/07/27/16273679228338.438.png</v>
          </cell>
          <cell r="AK47" t="str">
            <v>11元/袋</v>
          </cell>
        </row>
        <row r="48">
          <cell r="A48" t="str">
            <v>DC21522700613032098</v>
          </cell>
          <cell r="B48" t="str">
            <v>SP2021070858</v>
          </cell>
          <cell r="C48" t="str">
            <v>四川成都天德利实业发展有限公司　</v>
          </cell>
          <cell r="D48" t="str">
            <v>成都市温江区永盛镇团结社区尚石路南段194号</v>
          </cell>
          <cell r="E48" t="str">
            <v>贵定县好又多商贸有限公司</v>
          </cell>
          <cell r="F48" t="str">
            <v>黔南布依族苗族自治州市场监督管理局</v>
          </cell>
          <cell r="G48" t="str">
            <v>贵州省黔南布依族苗族自治州贵定县城关镇锦江华府A区2号楼1单元</v>
          </cell>
          <cell r="H48" t="str">
            <v>牛油火锅底料</v>
          </cell>
          <cell r="I48" t="str">
            <v>236g/盒</v>
          </cell>
          <cell r="J48" t="str">
            <v>品知味</v>
          </cell>
          <cell r="K48" t="str">
            <v>20201125</v>
          </cell>
          <cell r="L48" t="str">
            <v>黔南</v>
          </cell>
          <cell r="M48" t="str">
            <v>合格报告</v>
          </cell>
          <cell r="N48" t="str">
            <v>2021-08-24</v>
          </cell>
          <cell r="O48" t="str">
            <v>调味品</v>
          </cell>
          <cell r="P48" t="str">
            <v>林定权</v>
          </cell>
          <cell r="Q48" t="str">
            <v>18985089377</v>
          </cell>
          <cell r="R48" t="str">
            <v>贵定</v>
          </cell>
          <cell r="S48" t="str">
            <v>91522723MA6DKQYG7F</v>
          </cell>
          <cell r="T48" t="str">
            <v/>
          </cell>
          <cell r="U48" t="str">
            <v>18个月</v>
          </cell>
          <cell r="V48" t="str">
            <v>Q/TDL0005S</v>
          </cell>
          <cell r="W48" t="str">
            <v>龙青燕、吴雯惠</v>
          </cell>
          <cell r="X48" t="str">
            <v>超市</v>
          </cell>
          <cell r="Y48" t="str">
            <v>10盒</v>
          </cell>
          <cell r="Z48" t="str">
            <v>4.0</v>
          </cell>
          <cell r="AA48" t="str">
            <v>2盒</v>
          </cell>
          <cell r="AB48" t="str">
            <v>2021-07-27</v>
          </cell>
          <cell r="AC48" t="str">
            <v>流通</v>
          </cell>
          <cell r="AD48" t="str">
            <v>2020-11-25</v>
          </cell>
          <cell r="AE48" t="str">
            <v>黔南布依族苗族自治州市场监督管理局</v>
          </cell>
          <cell r="AF48" t="str">
            <v>半固体复合调味料</v>
          </cell>
          <cell r="AG48" t="str">
            <v>SC10251011500392</v>
          </cell>
          <cell r="AH48" t="str">
            <v>抽检监测（市级专项）</v>
          </cell>
          <cell r="AI48" t="str">
            <v>2021年贵州黔南流通环节重点区域食品专项监督抽检</v>
          </cell>
          <cell r="AJ48" t="str">
            <v>http://spcjupload3.gsxt.gov.cn//image/2021/07/27/162736796370514297.png</v>
          </cell>
          <cell r="AK48" t="str">
            <v>19元/盒</v>
          </cell>
        </row>
        <row r="49">
          <cell r="A49" t="str">
            <v>DC21522700613032099</v>
          </cell>
          <cell r="B49" t="str">
            <v>SP2021070859</v>
          </cell>
          <cell r="C49" t="str">
            <v>广东茂林食品有限公司(分装）</v>
          </cell>
          <cell r="D49" t="str">
            <v>广东省揭阳市凤江镇凤西工业区</v>
          </cell>
          <cell r="E49" t="str">
            <v>贵定县好又多商贸有限公司</v>
          </cell>
          <cell r="F49" t="str">
            <v>黔南布依族苗族自治州市场监督管理局</v>
          </cell>
          <cell r="G49" t="str">
            <v>贵州省黔南布依族苗族自治州贵定县城关镇锦江华府A区2号楼1单元</v>
          </cell>
          <cell r="H49" t="str">
            <v>芒果干</v>
          </cell>
          <cell r="I49" t="str">
            <v>180g/袋</v>
          </cell>
          <cell r="J49" t="str">
            <v>优加优</v>
          </cell>
          <cell r="K49" t="str">
            <v>20210412</v>
          </cell>
          <cell r="L49" t="str">
            <v>黔南</v>
          </cell>
          <cell r="M49" t="str">
            <v>合格报告</v>
          </cell>
          <cell r="N49" t="str">
            <v>2021-08-24</v>
          </cell>
          <cell r="O49" t="str">
            <v>水果制品</v>
          </cell>
          <cell r="P49" t="str">
            <v>林定权</v>
          </cell>
          <cell r="Q49" t="str">
            <v>18985089377</v>
          </cell>
          <cell r="R49" t="str">
            <v>贵定</v>
          </cell>
          <cell r="S49" t="str">
            <v>91522723MA6DKQYG7F</v>
          </cell>
          <cell r="T49" t="str">
            <v/>
          </cell>
          <cell r="U49" t="str">
            <v>10个月</v>
          </cell>
          <cell r="V49" t="str">
            <v>GB 14884</v>
          </cell>
          <cell r="W49" t="str">
            <v>龙青燕、吴雯惠</v>
          </cell>
          <cell r="X49" t="str">
            <v>超市</v>
          </cell>
          <cell r="Y49" t="str">
            <v>10袋</v>
          </cell>
          <cell r="Z49" t="str">
            <v>6.0</v>
          </cell>
          <cell r="AA49" t="str">
            <v>2袋</v>
          </cell>
          <cell r="AB49" t="str">
            <v>2021-07-27</v>
          </cell>
          <cell r="AC49" t="str">
            <v>流通</v>
          </cell>
          <cell r="AD49" t="str">
            <v>2021-04-12</v>
          </cell>
          <cell r="AE49" t="str">
            <v>黔南布依族苗族自治州市场监督管理局</v>
          </cell>
          <cell r="AF49" t="str">
            <v>水果干制品</v>
          </cell>
          <cell r="AG49" t="str">
            <v>SC11744522205474</v>
          </cell>
          <cell r="AH49" t="str">
            <v>抽检监测（市级专项）</v>
          </cell>
          <cell r="AI49" t="str">
            <v>2021年贵州黔南流通环节重点区域食品专项监督抽检</v>
          </cell>
          <cell r="AJ49" t="str">
            <v>http://spcjupload2.gsxt.gov.cn/image/2021/07/27/162736786329867724.png</v>
          </cell>
          <cell r="AK49" t="str">
            <v>17.5元/袋</v>
          </cell>
        </row>
        <row r="50">
          <cell r="A50" t="str">
            <v>DC21522700613032100</v>
          </cell>
          <cell r="B50" t="str">
            <v>SP2021070860</v>
          </cell>
          <cell r="C50" t="str">
            <v>贵州省贵定县陈文林食品加工厂</v>
          </cell>
          <cell r="D50" t="str">
            <v>贵州省黔南州贵定县宝山街道铜宝路</v>
          </cell>
          <cell r="E50" t="str">
            <v>贵定县好又多商贸有限公司</v>
          </cell>
          <cell r="F50" t="str">
            <v>黔南布依族苗族自治州市场监督管理局</v>
          </cell>
          <cell r="G50" t="str">
            <v>贵州省黔南布依族苗族自治州贵定县城关镇锦江华府A区2号楼1单元</v>
          </cell>
          <cell r="H50" t="str">
            <v>手搓辣椒面</v>
          </cell>
          <cell r="I50" t="str">
            <v>250g/袋</v>
          </cell>
          <cell r="J50" t="str">
            <v>陈文林</v>
          </cell>
          <cell r="K50" t="str">
            <v>20210703</v>
          </cell>
          <cell r="L50" t="str">
            <v>黔南</v>
          </cell>
          <cell r="M50" t="str">
            <v>合格报告</v>
          </cell>
          <cell r="N50" t="str">
            <v>2021-08-24</v>
          </cell>
          <cell r="O50" t="str">
            <v>调味品</v>
          </cell>
          <cell r="P50" t="str">
            <v>林定权</v>
          </cell>
          <cell r="Q50" t="str">
            <v>18985089377</v>
          </cell>
          <cell r="R50" t="str">
            <v>贵定</v>
          </cell>
          <cell r="S50" t="str">
            <v>91522723MA6DKQYG7F</v>
          </cell>
          <cell r="T50" t="str">
            <v/>
          </cell>
          <cell r="U50" t="str">
            <v>12个月</v>
          </cell>
          <cell r="V50" t="str">
            <v>DBS52/011</v>
          </cell>
          <cell r="W50" t="str">
            <v>龙青燕、吴雯惠</v>
          </cell>
          <cell r="X50" t="str">
            <v>超市</v>
          </cell>
          <cell r="Y50" t="str">
            <v>40袋</v>
          </cell>
          <cell r="Z50" t="str">
            <v>4.0</v>
          </cell>
          <cell r="AA50" t="str">
            <v>2袋</v>
          </cell>
          <cell r="AB50" t="str">
            <v>2021-07-27</v>
          </cell>
          <cell r="AC50" t="str">
            <v>流通</v>
          </cell>
          <cell r="AD50" t="str">
            <v>2021-07-03</v>
          </cell>
          <cell r="AE50" t="str">
            <v>黔南布依族苗族自治州市场监督管理局</v>
          </cell>
          <cell r="AF50" t="str">
            <v>香辛料类</v>
          </cell>
          <cell r="AG50" t="str">
            <v>SC10352272310244</v>
          </cell>
          <cell r="AH50" t="str">
            <v>抽检监测（市级专项）</v>
          </cell>
          <cell r="AI50" t="str">
            <v>2021年贵州黔南流通环节重点区域食品专项监督抽检</v>
          </cell>
          <cell r="AJ50" t="str">
            <v>http://spcjupload3.gsxt.gov.cn//image/2021/07/27/162736803565071511.png</v>
          </cell>
          <cell r="AK50" t="str">
            <v>7.5元/袋</v>
          </cell>
        </row>
        <row r="51">
          <cell r="A51" t="str">
            <v>DC21522700613032101</v>
          </cell>
          <cell r="B51" t="str">
            <v>SP2021070861</v>
          </cell>
          <cell r="C51" t="str">
            <v>/</v>
          </cell>
          <cell r="D51" t="str">
            <v>/</v>
          </cell>
          <cell r="E51" t="str">
            <v>王大邦牛肉摊</v>
          </cell>
          <cell r="F51" t="str">
            <v>黔南布依族苗族自治州市场监督管理局</v>
          </cell>
          <cell r="G51" t="str">
            <v>贵州省黔南布依族苗族自治州福泉市牛场农贸市场</v>
          </cell>
          <cell r="H51" t="str">
            <v>牛肉</v>
          </cell>
          <cell r="I51" t="str">
            <v>/</v>
          </cell>
          <cell r="J51" t="str">
            <v>/</v>
          </cell>
          <cell r="K51" t="str">
            <v>/</v>
          </cell>
          <cell r="L51" t="str">
            <v>黔南</v>
          </cell>
          <cell r="M51" t="str">
            <v>合格报告</v>
          </cell>
          <cell r="N51" t="str">
            <v>2021-08-24</v>
          </cell>
          <cell r="O51" t="str">
            <v>食用农产品</v>
          </cell>
          <cell r="P51" t="str">
            <v>蒋富庆</v>
          </cell>
          <cell r="Q51" t="str">
            <v>13885421503</v>
          </cell>
          <cell r="R51" t="str">
            <v>福泉</v>
          </cell>
          <cell r="S51" t="str">
            <v>92522702MA6DYWTB75</v>
          </cell>
          <cell r="T51" t="str">
            <v/>
          </cell>
          <cell r="U51" t="str">
            <v>/</v>
          </cell>
          <cell r="V51" t="str">
            <v>/</v>
          </cell>
          <cell r="W51" t="str">
            <v>伍泽波、熊军</v>
          </cell>
          <cell r="X51" t="str">
            <v>农贸市场</v>
          </cell>
          <cell r="Y51" t="str">
            <v>150kg</v>
          </cell>
          <cell r="Z51" t="str">
            <v>2.03</v>
          </cell>
          <cell r="AA51" t="str">
            <v>1kg</v>
          </cell>
          <cell r="AB51" t="str">
            <v>2021-07-27</v>
          </cell>
          <cell r="AC51" t="str">
            <v>流通</v>
          </cell>
          <cell r="AD51" t="str">
            <v>2021-07-27</v>
          </cell>
          <cell r="AE51" t="str">
            <v>黔南布依族苗族自治州市场监督管理局</v>
          </cell>
          <cell r="AF51" t="str">
            <v>畜肉</v>
          </cell>
          <cell r="AG51" t="str">
            <v>/</v>
          </cell>
          <cell r="AH51" t="str">
            <v>抽检监测（市级本级）</v>
          </cell>
          <cell r="AI51" t="str">
            <v>2021年贵州黔南米袋子菜篮子重点食品专项抽检计划</v>
          </cell>
          <cell r="AJ51" t="str">
            <v>http://spcjupload3.gsxt.gov.cn//image/2021/07/27/162736804580116800.png</v>
          </cell>
          <cell r="AK51" t="str">
            <v>96元/kg</v>
          </cell>
        </row>
        <row r="52">
          <cell r="A52" t="str">
            <v>DC21522700613032102</v>
          </cell>
          <cell r="B52" t="str">
            <v>SP2021070862</v>
          </cell>
          <cell r="C52" t="str">
            <v>/</v>
          </cell>
          <cell r="D52" t="str">
            <v>/</v>
          </cell>
          <cell r="E52" t="str">
            <v>福泉市牛场镇王老九餐馆</v>
          </cell>
          <cell r="F52" t="str">
            <v>黔南布依族苗族自治州市场监督管理局</v>
          </cell>
          <cell r="G52" t="str">
            <v>贵州省黔南布依族苗族自治州福泉市牛场镇磷康大道47号</v>
          </cell>
          <cell r="H52" t="str">
            <v>羊肉</v>
          </cell>
          <cell r="I52" t="str">
            <v>/</v>
          </cell>
          <cell r="J52" t="str">
            <v>/</v>
          </cell>
          <cell r="K52" t="str">
            <v>/</v>
          </cell>
          <cell r="L52" t="str">
            <v>黔南</v>
          </cell>
          <cell r="M52" t="str">
            <v>合格报告</v>
          </cell>
          <cell r="N52" t="str">
            <v>2021-08-24</v>
          </cell>
          <cell r="O52" t="str">
            <v>食用农产品</v>
          </cell>
          <cell r="P52" t="str">
            <v>王志祥</v>
          </cell>
          <cell r="Q52" t="str">
            <v>13885487970</v>
          </cell>
          <cell r="R52" t="str">
            <v>福泉</v>
          </cell>
          <cell r="S52" t="str">
            <v>92522702MA6E462E6u</v>
          </cell>
          <cell r="T52" t="str">
            <v/>
          </cell>
          <cell r="U52" t="str">
            <v>/</v>
          </cell>
          <cell r="V52" t="str">
            <v>/</v>
          </cell>
          <cell r="W52" t="str">
            <v>伍泽波、熊军</v>
          </cell>
          <cell r="X52" t="str">
            <v>其他</v>
          </cell>
          <cell r="Y52" t="str">
            <v>40kg</v>
          </cell>
          <cell r="Z52" t="str">
            <v>2.1</v>
          </cell>
          <cell r="AA52" t="str">
            <v>1kg</v>
          </cell>
          <cell r="AB52" t="str">
            <v>2021-07-27</v>
          </cell>
          <cell r="AC52" t="str">
            <v>流通</v>
          </cell>
          <cell r="AD52" t="str">
            <v>2021-07-25</v>
          </cell>
          <cell r="AE52" t="str">
            <v>黔南布依族苗族自治州市场监督管理局</v>
          </cell>
          <cell r="AF52" t="str">
            <v>畜肉</v>
          </cell>
          <cell r="AG52" t="str">
            <v>/</v>
          </cell>
          <cell r="AH52" t="str">
            <v>抽检监测（市级本级）</v>
          </cell>
          <cell r="AI52" t="str">
            <v>2021年贵州黔南米袋子菜篮子重点食品专项抽检计划</v>
          </cell>
          <cell r="AJ52" t="str">
            <v>http://spcjupload2.gsxt.gov.cn/image/2021/07/27/162737009591991457.png</v>
          </cell>
          <cell r="AK52" t="str">
            <v>200元/kg</v>
          </cell>
        </row>
        <row r="53">
          <cell r="A53" t="str">
            <v>DC21522700613032103</v>
          </cell>
          <cell r="B53" t="str">
            <v>SP2021070863</v>
          </cell>
          <cell r="C53" t="str">
            <v>/</v>
          </cell>
          <cell r="D53" t="str">
            <v>/</v>
          </cell>
          <cell r="E53" t="str">
            <v>贵定县华玉食品配送经营部</v>
          </cell>
          <cell r="F53" t="str">
            <v>黔南布依族苗族自治州市场监督管理局</v>
          </cell>
          <cell r="G53" t="str">
            <v>贵定县金南街道荷花市场24号门面</v>
          </cell>
          <cell r="H53" t="str">
            <v>基围虾</v>
          </cell>
          <cell r="I53" t="str">
            <v>/</v>
          </cell>
          <cell r="J53" t="str">
            <v>/</v>
          </cell>
          <cell r="K53" t="str">
            <v>/</v>
          </cell>
          <cell r="L53" t="str">
            <v>黔南</v>
          </cell>
          <cell r="M53" t="str">
            <v>合格报告</v>
          </cell>
          <cell r="N53" t="str">
            <v>2021-08-24</v>
          </cell>
          <cell r="O53" t="str">
            <v>食用农产品</v>
          </cell>
          <cell r="P53" t="str">
            <v>陈士华</v>
          </cell>
          <cell r="Q53" t="str">
            <v>19151395530</v>
          </cell>
          <cell r="R53" t="str">
            <v>贵定</v>
          </cell>
          <cell r="S53" t="str">
            <v>92522723MAAJY48G04</v>
          </cell>
          <cell r="T53" t="str">
            <v/>
          </cell>
          <cell r="U53" t="str">
            <v>/</v>
          </cell>
          <cell r="V53" t="str">
            <v>/</v>
          </cell>
          <cell r="W53" t="str">
            <v>龙青燕、吴雯惠</v>
          </cell>
          <cell r="X53" t="str">
            <v>农贸市场</v>
          </cell>
          <cell r="Y53" t="str">
            <v>10kg</v>
          </cell>
          <cell r="Z53" t="str">
            <v>1.5</v>
          </cell>
          <cell r="AA53" t="str">
            <v>0.75kg</v>
          </cell>
          <cell r="AB53" t="str">
            <v>2021-07-27</v>
          </cell>
          <cell r="AC53" t="str">
            <v>流通</v>
          </cell>
          <cell r="AD53" t="str">
            <v>2021-07-26</v>
          </cell>
          <cell r="AE53" t="str">
            <v>黔南布依族苗族自治州市场监督管理局</v>
          </cell>
          <cell r="AF53" t="str">
            <v>海水产品</v>
          </cell>
          <cell r="AG53" t="str">
            <v>/</v>
          </cell>
          <cell r="AH53" t="str">
            <v>抽检监测（市级本级）</v>
          </cell>
          <cell r="AI53" t="str">
            <v>2021年贵州黔南冷链食品安全专项监督抽检</v>
          </cell>
          <cell r="AJ53" t="str">
            <v>http://spcjupload2.gsxt.gov.cn/image/2021/07/27/162737454322623331.png</v>
          </cell>
          <cell r="AK53" t="str">
            <v>40元/kg</v>
          </cell>
        </row>
        <row r="54">
          <cell r="A54" t="str">
            <v>DC21522700613032104</v>
          </cell>
          <cell r="B54" t="str">
            <v>SP2021070864</v>
          </cell>
          <cell r="C54" t="str">
            <v>/</v>
          </cell>
          <cell r="D54" t="str">
            <v>/</v>
          </cell>
          <cell r="E54" t="str">
            <v>付善军鸡鸭摊</v>
          </cell>
          <cell r="F54" t="str">
            <v>黔南布依族苗族自治州市场监督管理局</v>
          </cell>
          <cell r="G54" t="str">
            <v>贵州省黔南布依族苗族自治州贵定县金南街道荷花市场</v>
          </cell>
          <cell r="H54" t="str">
            <v>三黄鸡肉</v>
          </cell>
          <cell r="I54" t="str">
            <v>/</v>
          </cell>
          <cell r="J54" t="str">
            <v>/</v>
          </cell>
          <cell r="K54" t="str">
            <v>/</v>
          </cell>
          <cell r="L54" t="str">
            <v>黔南</v>
          </cell>
          <cell r="M54" t="str">
            <v>合格报告</v>
          </cell>
          <cell r="N54" t="str">
            <v>2021-08-24</v>
          </cell>
          <cell r="O54" t="str">
            <v>食用农产品</v>
          </cell>
          <cell r="P54" t="str">
            <v>付善军</v>
          </cell>
          <cell r="Q54" t="str">
            <v>18722896595</v>
          </cell>
          <cell r="R54" t="str">
            <v>贵定</v>
          </cell>
          <cell r="S54" t="str">
            <v>92522723MA6E5B550M</v>
          </cell>
          <cell r="T54" t="str">
            <v/>
          </cell>
          <cell r="U54" t="str">
            <v>/</v>
          </cell>
          <cell r="V54" t="str">
            <v>/</v>
          </cell>
          <cell r="W54" t="str">
            <v>龙青燕、吴雯惠</v>
          </cell>
          <cell r="X54" t="str">
            <v>农贸市场</v>
          </cell>
          <cell r="Y54" t="str">
            <v>10只</v>
          </cell>
          <cell r="Z54" t="str">
            <v>2.6</v>
          </cell>
          <cell r="AA54" t="str">
            <v>1kg</v>
          </cell>
          <cell r="AB54" t="str">
            <v>2021-07-27</v>
          </cell>
          <cell r="AC54" t="str">
            <v>流通</v>
          </cell>
          <cell r="AD54" t="str">
            <v>2021-07-27</v>
          </cell>
          <cell r="AE54" t="str">
            <v>黔南布依族苗族自治州市场监督管理局</v>
          </cell>
          <cell r="AF54" t="str">
            <v>禽肉</v>
          </cell>
          <cell r="AG54" t="str">
            <v>/</v>
          </cell>
          <cell r="AH54" t="str">
            <v>抽检监测（市级本级）</v>
          </cell>
          <cell r="AI54" t="str">
            <v>2021年贵州黔南米袋子菜篮子重点食品专项抽检计划</v>
          </cell>
          <cell r="AJ54" t="str">
            <v>http://spcjupload2.gsxt.gov.cn/image/2021/07/27/162738329655834658.png</v>
          </cell>
          <cell r="AK54" t="str">
            <v>32元/kg</v>
          </cell>
        </row>
        <row r="55">
          <cell r="A55" t="str">
            <v>DC21522700613032105</v>
          </cell>
          <cell r="B55" t="str">
            <v>SP2021070865</v>
          </cell>
          <cell r="C55" t="str">
            <v>孝感市广盐华源制盐有限公司</v>
          </cell>
          <cell r="D55" t="str">
            <v>湖北省应城市盐化大道5号</v>
          </cell>
          <cell r="E55" t="str">
            <v>贵定县杨毛调味食品干货配送店</v>
          </cell>
          <cell r="F55" t="str">
            <v>黔南布依族苗族自治州市场监督管理局</v>
          </cell>
          <cell r="G55" t="str">
            <v>贵定县金南街道荷花路农贸市场23号</v>
          </cell>
          <cell r="H55" t="str">
            <v>生态原盐（加碘）</v>
          </cell>
          <cell r="I55" t="str">
            <v>500克/袋</v>
          </cell>
          <cell r="J55" t="str">
            <v>碧源</v>
          </cell>
          <cell r="K55" t="str">
            <v>20200605</v>
          </cell>
          <cell r="L55" t="str">
            <v>黔南</v>
          </cell>
          <cell r="M55" t="str">
            <v>合格报告</v>
          </cell>
          <cell r="N55" t="str">
            <v>2021-08-24</v>
          </cell>
          <cell r="O55" t="str">
            <v>调味品</v>
          </cell>
          <cell r="P55" t="str">
            <v>黄保英</v>
          </cell>
          <cell r="Q55" t="str">
            <v>15685058798</v>
          </cell>
          <cell r="R55" t="str">
            <v>贵定</v>
          </cell>
          <cell r="S55" t="str">
            <v>92522723MA6GQ9A37F</v>
          </cell>
          <cell r="T55" t="str">
            <v/>
          </cell>
          <cell r="U55" t="str">
            <v>5年</v>
          </cell>
          <cell r="V55" t="str">
            <v>GB2721</v>
          </cell>
          <cell r="W55" t="str">
            <v>龙青燕、吴雯惠</v>
          </cell>
          <cell r="X55" t="str">
            <v>农贸市场</v>
          </cell>
          <cell r="Y55" t="str">
            <v>50袋</v>
          </cell>
          <cell r="Z55" t="str">
            <v>3.0</v>
          </cell>
          <cell r="AA55" t="str">
            <v>1袋</v>
          </cell>
          <cell r="AB55" t="str">
            <v>2021-07-27</v>
          </cell>
          <cell r="AC55" t="str">
            <v>流通</v>
          </cell>
          <cell r="AD55" t="str">
            <v>2020-06-05</v>
          </cell>
          <cell r="AE55" t="str">
            <v>黔南布依族苗族自治州市场监督管理局</v>
          </cell>
          <cell r="AF55" t="str">
            <v>食用盐</v>
          </cell>
          <cell r="AG55" t="str">
            <v>SD-050</v>
          </cell>
          <cell r="AH55" t="str">
            <v>抽检监测（市级专项）</v>
          </cell>
          <cell r="AI55" t="str">
            <v>2021年贵州黔南食盐质量监督专项抽检</v>
          </cell>
          <cell r="AJ55" t="str">
            <v>http://spcjupload3.gsxt.gov.cn//image/2021/07/27/162738328814123247.png</v>
          </cell>
          <cell r="AK55" t="str">
            <v>3元/袋</v>
          </cell>
        </row>
        <row r="56">
          <cell r="A56" t="str">
            <v>DC21522700613032106</v>
          </cell>
          <cell r="B56" t="str">
            <v>SP2021070866</v>
          </cell>
          <cell r="C56" t="str">
            <v>湖北黄冈伊利乳业有限责任公司（U）　　　　</v>
          </cell>
          <cell r="D56" t="str">
            <v>湖北省黄冈市西湖工业园区新港路1号</v>
          </cell>
          <cell r="E56" t="str">
            <v>贵定县熊冰冷冻食品经营部</v>
          </cell>
          <cell r="F56" t="str">
            <v>黔南布依族苗族自治州市场监督管理局</v>
          </cell>
          <cell r="G56" t="str">
            <v>贵定县金南街道河西堰路109号附1号</v>
          </cell>
          <cell r="H56" t="str">
            <v>山楂爽棒冰</v>
          </cell>
          <cell r="I56" t="str">
            <v>70克/支</v>
          </cell>
          <cell r="J56" t="str">
            <v>伊利</v>
          </cell>
          <cell r="K56" t="str">
            <v>20210411</v>
          </cell>
          <cell r="L56" t="str">
            <v>黔南</v>
          </cell>
          <cell r="M56" t="str">
            <v>合格报告</v>
          </cell>
          <cell r="N56" t="str">
            <v>2021-08-24</v>
          </cell>
          <cell r="O56" t="str">
            <v>冷冻饮品</v>
          </cell>
          <cell r="P56" t="str">
            <v>庭孝莲</v>
          </cell>
          <cell r="Q56" t="str">
            <v>19885239348</v>
          </cell>
          <cell r="R56" t="str">
            <v>贵定</v>
          </cell>
          <cell r="S56" t="str">
            <v>92522723MAAJMBDM52</v>
          </cell>
          <cell r="T56" t="str">
            <v/>
          </cell>
          <cell r="U56" t="str">
            <v>18个月</v>
          </cell>
          <cell r="V56" t="str">
            <v>SB/T10016</v>
          </cell>
          <cell r="W56" t="str">
            <v>龙青燕、吴雯惠</v>
          </cell>
          <cell r="X56" t="str">
            <v>批发市场</v>
          </cell>
          <cell r="Y56" t="str">
            <v>45支</v>
          </cell>
          <cell r="Z56" t="str">
            <v>15.0</v>
          </cell>
          <cell r="AA56" t="str">
            <v>4支</v>
          </cell>
          <cell r="AB56" t="str">
            <v>2021-07-27</v>
          </cell>
          <cell r="AC56" t="str">
            <v>流通</v>
          </cell>
          <cell r="AD56" t="str">
            <v>2021-04-11</v>
          </cell>
          <cell r="AE56" t="str">
            <v>黔南布依族苗族自治州市场监督管理局</v>
          </cell>
          <cell r="AF56" t="str">
            <v>冷冻饮品</v>
          </cell>
          <cell r="AG56" t="str">
            <v>SC10542110100010</v>
          </cell>
          <cell r="AH56" t="str">
            <v>抽检监测（市级本级）</v>
          </cell>
          <cell r="AI56" t="str">
            <v>2021年贵州黔南冷链食品安全专项监督抽检</v>
          </cell>
          <cell r="AJ56" t="str">
            <v>http://spcjupload3.gsxt.gov.cn//image/2021/07/27/162738320441669129.png</v>
          </cell>
          <cell r="AK56" t="str">
            <v>2元/支</v>
          </cell>
        </row>
        <row r="57">
          <cell r="A57" t="str">
            <v>DC21522700613032131</v>
          </cell>
          <cell r="B57" t="str">
            <v>SP2021080078</v>
          </cell>
          <cell r="C57" t="str">
            <v>重庆合川盐化工业有限公司　　</v>
          </cell>
          <cell r="D57" t="str">
            <v>重庆市合川区南办处花园路2666号</v>
          </cell>
          <cell r="E57" t="str">
            <v>贵定县显兰副食店</v>
          </cell>
          <cell r="F57" t="str">
            <v>黔南布依族苗族自治州市场监督管理局</v>
          </cell>
          <cell r="G57" t="str">
            <v>贵州省黔南布依族苗族自治州贵定县金南街道荷花市场28号</v>
          </cell>
          <cell r="H57" t="str">
            <v>深井精制加碘食用盐</v>
          </cell>
          <cell r="I57" t="str">
            <v>500克/袋</v>
          </cell>
          <cell r="J57" t="str">
            <v>碧源</v>
          </cell>
          <cell r="K57" t="str">
            <v>20200605</v>
          </cell>
          <cell r="L57" t="str">
            <v>黔南</v>
          </cell>
          <cell r="M57" t="str">
            <v>合格报告</v>
          </cell>
          <cell r="N57" t="str">
            <v>2021-08-24</v>
          </cell>
          <cell r="O57" t="str">
            <v>调味品</v>
          </cell>
          <cell r="P57" t="str">
            <v>杨显兰</v>
          </cell>
          <cell r="Q57" t="str">
            <v>15086116604</v>
          </cell>
          <cell r="R57" t="str">
            <v>贵定</v>
          </cell>
          <cell r="S57" t="str">
            <v>92522723MA6FMKQ87J</v>
          </cell>
          <cell r="T57" t="str">
            <v/>
          </cell>
          <cell r="U57" t="str">
            <v>5年</v>
          </cell>
          <cell r="V57" t="str">
            <v>GB2721</v>
          </cell>
          <cell r="W57" t="str">
            <v>龙青燕、吴雯惠</v>
          </cell>
          <cell r="X57" t="str">
            <v>农贸市场</v>
          </cell>
          <cell r="Y57" t="str">
            <v>100袋</v>
          </cell>
          <cell r="Z57" t="str">
            <v>3.0</v>
          </cell>
          <cell r="AA57" t="str">
            <v>1袋</v>
          </cell>
          <cell r="AB57" t="str">
            <v>2021-07-28</v>
          </cell>
          <cell r="AC57" t="str">
            <v>流通</v>
          </cell>
          <cell r="AD57" t="str">
            <v>2020-06-05</v>
          </cell>
          <cell r="AE57" t="str">
            <v>黔南布依族苗族自治州市场监督管理局</v>
          </cell>
          <cell r="AF57" t="str">
            <v>食用盐</v>
          </cell>
          <cell r="AG57" t="str">
            <v>SD-069</v>
          </cell>
          <cell r="AH57" t="str">
            <v>抽检监测（市级专项）</v>
          </cell>
          <cell r="AI57" t="str">
            <v>2021年贵州黔南食盐质量监督专项抽检</v>
          </cell>
          <cell r="AJ57" t="str">
            <v>http://spcjupload2.gsxt.gov.cn/image/2021/07/28/162746620697217474.png</v>
          </cell>
          <cell r="AK57" t="str">
            <v>1.5元/袋</v>
          </cell>
        </row>
        <row r="58">
          <cell r="A58" t="str">
            <v>DC21522700613032132</v>
          </cell>
          <cell r="B58" t="str">
            <v>SP2021080079</v>
          </cell>
          <cell r="C58" t="str">
            <v>漳州天福茶叶有限公司</v>
          </cell>
          <cell r="D58" t="str">
            <v>中国福建省漳州市漳浦县盘陀镇</v>
          </cell>
          <cell r="E58" t="str">
            <v>贵定天福观光茶园有限公司</v>
          </cell>
          <cell r="F58" t="str">
            <v>黔南布依族苗族自治州市场监督管理局</v>
          </cell>
          <cell r="G58" t="str">
            <v>贵州省黔南布依族苗族自治州贵定县昌明镇昌明服务区</v>
          </cell>
          <cell r="H58" t="str">
            <v>悠然天地中掰块茯砖紧压茶</v>
          </cell>
          <cell r="I58" t="str">
            <v>150克/盒</v>
          </cell>
          <cell r="J58" t="str">
            <v>/</v>
          </cell>
          <cell r="K58" t="str">
            <v>/</v>
          </cell>
          <cell r="L58" t="str">
            <v>黔南</v>
          </cell>
          <cell r="M58" t="str">
            <v>合格报告</v>
          </cell>
          <cell r="N58" t="str">
            <v>2021-08-24</v>
          </cell>
          <cell r="O58" t="str">
            <v>茶叶及相关制品</v>
          </cell>
          <cell r="P58" t="str">
            <v>徐艳</v>
          </cell>
          <cell r="Q58" t="str">
            <v>15117814932</v>
          </cell>
          <cell r="R58" t="str">
            <v>贵定</v>
          </cell>
          <cell r="S58" t="str">
            <v>925227233471347537</v>
          </cell>
          <cell r="T58" t="str">
            <v/>
          </cell>
          <cell r="U58" t="str">
            <v>在符合贮存的条件下可长期保存</v>
          </cell>
          <cell r="V58" t="str">
            <v>Q/ZZTF0022S</v>
          </cell>
          <cell r="W58" t="str">
            <v>龙青燕、吴雯惠</v>
          </cell>
          <cell r="X58" t="str">
            <v>其他</v>
          </cell>
          <cell r="Y58" t="str">
            <v>70盒</v>
          </cell>
          <cell r="Z58" t="str">
            <v>7.0</v>
          </cell>
          <cell r="AA58" t="str">
            <v>4盒</v>
          </cell>
          <cell r="AB58" t="str">
            <v>2021-07-28</v>
          </cell>
          <cell r="AC58" t="str">
            <v>流通</v>
          </cell>
          <cell r="AD58" t="str">
            <v>2018-12-31</v>
          </cell>
          <cell r="AE58" t="str">
            <v>黔南布依族苗族自治州市场监督管理局</v>
          </cell>
          <cell r="AF58" t="str">
            <v>茶叶</v>
          </cell>
          <cell r="AG58" t="str">
            <v>SC10735062300082</v>
          </cell>
          <cell r="AH58" t="str">
            <v>抽检监测（市级专项）</v>
          </cell>
          <cell r="AI58" t="str">
            <v>2021年贵州黔南流通环节重点区域食品专项监督抽检</v>
          </cell>
          <cell r="AJ58" t="str">
            <v>http://spcjupload3.gsxt.gov.cn//image/2021/07/28/162746624567970889.png</v>
          </cell>
          <cell r="AK58" t="str">
            <v>110元/盒</v>
          </cell>
        </row>
        <row r="59">
          <cell r="A59" t="str">
            <v>DC21522700613032334</v>
          </cell>
          <cell r="B59" t="str">
            <v>SP2021080505</v>
          </cell>
          <cell r="C59" t="str">
            <v>瓮安县阿乡食品有限责任公司</v>
          </cell>
          <cell r="D59" t="str">
            <v>贵州省瓮安县富水桥绿色工业园区</v>
          </cell>
          <cell r="E59" t="str">
            <v>贵州省瓮安县阿乡食品有限责任公司</v>
          </cell>
          <cell r="F59" t="str">
            <v>黔南布依族苗族自治州市场监督管理局</v>
          </cell>
          <cell r="G59" t="str">
            <v>贵州省黔南布依族苗族自治州瓮安县富水桥绿色工业园区</v>
          </cell>
          <cell r="H59" t="str">
            <v>阿乡黄粑</v>
          </cell>
          <cell r="I59" t="str">
            <v>380克/袋</v>
          </cell>
          <cell r="J59" t="str">
            <v>阿乡</v>
          </cell>
          <cell r="K59" t="str">
            <v>20210702</v>
          </cell>
          <cell r="L59" t="str">
            <v>黔南</v>
          </cell>
          <cell r="M59" t="str">
            <v>合格报告</v>
          </cell>
          <cell r="N59" t="str">
            <v>2021-09-09</v>
          </cell>
          <cell r="O59" t="str">
            <v>糕点</v>
          </cell>
          <cell r="P59" t="str">
            <v>何艳</v>
          </cell>
          <cell r="Q59" t="str">
            <v>13595499508</v>
          </cell>
          <cell r="R59" t="str">
            <v>瓮安</v>
          </cell>
          <cell r="S59" t="str">
            <v>91522725795260817A</v>
          </cell>
          <cell r="T59" t="str">
            <v/>
          </cell>
          <cell r="U59" t="str">
            <v>常温下贮存12个月</v>
          </cell>
          <cell r="V59" t="str">
            <v>GB/T20977-2007</v>
          </cell>
          <cell r="W59" t="str">
            <v>龙青燕、吴雯惠</v>
          </cell>
          <cell r="X59" t="str">
            <v>成品库（已检区）</v>
          </cell>
          <cell r="Y59" t="str">
            <v>500袋</v>
          </cell>
          <cell r="Z59" t="str">
            <v>8.0</v>
          </cell>
          <cell r="AA59" t="str">
            <v>2袋</v>
          </cell>
          <cell r="AB59" t="str">
            <v>2021-08-16</v>
          </cell>
          <cell r="AC59" t="str">
            <v>生产</v>
          </cell>
          <cell r="AD59" t="str">
            <v>2021-07-02</v>
          </cell>
          <cell r="AE59" t="str">
            <v>黔南布依族苗族自治州市场监督管理局</v>
          </cell>
          <cell r="AF59" t="str">
            <v>糕点</v>
          </cell>
          <cell r="AG59" t="str">
            <v>SC12452272500037</v>
          </cell>
          <cell r="AH59" t="str">
            <v>抽检监测（市级本级）</v>
          </cell>
          <cell r="AI59" t="str">
            <v>2021年贵州黔南生产环节食品安全抽检（生产企业）</v>
          </cell>
          <cell r="AJ59" t="str">
            <v>http://spcjupload3.gsxt.gov.cn//image/2021/08/16/16291146097141.973.png</v>
          </cell>
          <cell r="AK59" t="str">
            <v>8元/袋</v>
          </cell>
        </row>
        <row r="60">
          <cell r="A60" t="str">
            <v>DC21522700613032335</v>
          </cell>
          <cell r="B60" t="str">
            <v>SP2021080506</v>
          </cell>
          <cell r="C60" t="str">
            <v>贵州省瓮安县柴姨妈乡土食品有限公司</v>
          </cell>
          <cell r="D60" t="str">
            <v>贵州省瓮安县绿色食品工业园区（富水桥）</v>
          </cell>
          <cell r="E60" t="str">
            <v>贵州省瓮安县柴姨妈乡土食品有限公司</v>
          </cell>
          <cell r="F60" t="str">
            <v>黔南布依族苗族自治州市场监督管理局</v>
          </cell>
          <cell r="G60" t="str">
            <v>贵州省黔南布依族苗族自治州瓮安县绿色食品工业园区（富水桥）</v>
          </cell>
          <cell r="H60" t="str">
            <v>古法黄粑（糯米）</v>
          </cell>
          <cell r="I60" t="str">
            <v>318克/袋</v>
          </cell>
          <cell r="J60" t="str">
            <v>柴姨妈</v>
          </cell>
          <cell r="K60" t="str">
            <v>20210810</v>
          </cell>
          <cell r="L60" t="str">
            <v>黔南</v>
          </cell>
          <cell r="M60" t="str">
            <v>合格报告</v>
          </cell>
          <cell r="N60" t="str">
            <v>2021-09-09</v>
          </cell>
          <cell r="O60" t="str">
            <v>糕点</v>
          </cell>
          <cell r="P60" t="str">
            <v>蔡襟晶</v>
          </cell>
          <cell r="Q60" t="str">
            <v>19808418150</v>
          </cell>
          <cell r="R60" t="str">
            <v>瓮安</v>
          </cell>
          <cell r="S60" t="str">
            <v>91522725785486193C</v>
          </cell>
          <cell r="T60" t="str">
            <v/>
          </cell>
          <cell r="U60" t="str">
            <v>12个月</v>
          </cell>
          <cell r="V60" t="str">
            <v>T/GZSX018</v>
          </cell>
          <cell r="W60" t="str">
            <v>龙青燕、吴雯惠</v>
          </cell>
          <cell r="X60" t="str">
            <v>成品库（已检区）</v>
          </cell>
          <cell r="Y60" t="str">
            <v>400袋</v>
          </cell>
          <cell r="Z60" t="str">
            <v>8.0</v>
          </cell>
          <cell r="AA60" t="str">
            <v>2袋</v>
          </cell>
          <cell r="AB60" t="str">
            <v>2021-08-16</v>
          </cell>
          <cell r="AC60" t="str">
            <v>生产</v>
          </cell>
          <cell r="AD60" t="str">
            <v>2021-08-10</v>
          </cell>
          <cell r="AE60" t="str">
            <v>黔南布依族苗族自治州市场监督管理局</v>
          </cell>
          <cell r="AF60" t="str">
            <v>糕点</v>
          </cell>
          <cell r="AG60" t="str">
            <v>SC11152272510178</v>
          </cell>
          <cell r="AH60" t="str">
            <v>抽检监测（市级本级）</v>
          </cell>
          <cell r="AI60" t="str">
            <v>2021年贵州黔南生产环节食品安全抽检（生产企业）</v>
          </cell>
          <cell r="AJ60" t="str">
            <v>http://spcjupload3.gsxt.gov.cn//image/2021/08/16/162911470473416305.png</v>
          </cell>
          <cell r="AK60" t="str">
            <v>13.8元/袋</v>
          </cell>
        </row>
        <row r="61">
          <cell r="A61" t="str">
            <v>DC21522700613032336</v>
          </cell>
          <cell r="B61" t="str">
            <v>SP2021080507</v>
          </cell>
          <cell r="C61" t="str">
            <v>贵州省瓮安县柴姨妈乡土食品有限公司</v>
          </cell>
          <cell r="D61" t="str">
            <v>贵州省瓮安县绿色食品工业园区（富水桥）</v>
          </cell>
          <cell r="E61" t="str">
            <v>贵州省瓮安县柴姨妈乡土食品有限公司</v>
          </cell>
          <cell r="F61" t="str">
            <v>黔南布依族苗族自治州市场监督管理局</v>
          </cell>
          <cell r="G61" t="str">
            <v>贵州省黔南布依族苗族自治州瓮安县绿色食品工业园区（富水桥）</v>
          </cell>
          <cell r="H61" t="str">
            <v>奶香馒头</v>
          </cell>
          <cell r="I61" t="str">
            <v>1.5千克/袋</v>
          </cell>
          <cell r="J61" t="str">
            <v>柴姨妈</v>
          </cell>
          <cell r="K61" t="str">
            <v>20210705</v>
          </cell>
          <cell r="L61" t="str">
            <v>黔南</v>
          </cell>
          <cell r="M61" t="str">
            <v>合格报告</v>
          </cell>
          <cell r="N61" t="str">
            <v>2021-09-13</v>
          </cell>
          <cell r="O61" t="str">
            <v>速冻食品</v>
          </cell>
          <cell r="P61" t="str">
            <v>蔡襟晶</v>
          </cell>
          <cell r="Q61" t="str">
            <v>19808418150</v>
          </cell>
          <cell r="R61" t="str">
            <v>瓮安</v>
          </cell>
          <cell r="S61" t="str">
            <v>91522725785486193C</v>
          </cell>
          <cell r="T61" t="str">
            <v/>
          </cell>
          <cell r="U61" t="str">
            <v>-18摄氏度保质期为12个月</v>
          </cell>
          <cell r="V61" t="str">
            <v>GB/T10412</v>
          </cell>
          <cell r="W61" t="str">
            <v>龙青燕、吴雯惠</v>
          </cell>
          <cell r="X61" t="str">
            <v>成品库（已检区）</v>
          </cell>
          <cell r="Y61" t="str">
            <v>328袋</v>
          </cell>
          <cell r="Z61" t="str">
            <v>6.0</v>
          </cell>
          <cell r="AA61" t="str">
            <v>1袋</v>
          </cell>
          <cell r="AB61" t="str">
            <v>2021-08-16</v>
          </cell>
          <cell r="AC61" t="str">
            <v>生产</v>
          </cell>
          <cell r="AD61" t="str">
            <v>2021-07-05</v>
          </cell>
          <cell r="AE61" t="str">
            <v>黔南布依族苗族自治州市场监督管理局</v>
          </cell>
          <cell r="AF61" t="str">
            <v>速冻面米食品</v>
          </cell>
          <cell r="AG61" t="str">
            <v>SC11152272510178</v>
          </cell>
          <cell r="AH61" t="str">
            <v>抽检监测（市级本级）</v>
          </cell>
          <cell r="AI61" t="str">
            <v>2021年贵州黔南生产环节食品安全抽检（生产企业）</v>
          </cell>
          <cell r="AJ61" t="str">
            <v>http://spcjupload3.gsxt.gov.cn//image/2021/08/16/16291148227675.199.png</v>
          </cell>
          <cell r="AK61" t="str">
            <v>17元/袋</v>
          </cell>
        </row>
        <row r="62">
          <cell r="A62" t="str">
            <v>DC21522700613032342</v>
          </cell>
          <cell r="B62" t="str">
            <v>SP2021080522</v>
          </cell>
          <cell r="C62" t="str">
            <v>贵州省瓮安县谭祖兰食品有限责任公司</v>
          </cell>
          <cell r="D62" t="str">
            <v>贵州省瓮安县富水桥绿色工业园区</v>
          </cell>
          <cell r="E62" t="str">
            <v>瓮安县谭祖兰食品有限责任公司</v>
          </cell>
          <cell r="F62" t="str">
            <v>黔南布依族苗族自治州市场监督管理局</v>
          </cell>
          <cell r="G62" t="str">
            <v>贵州省黔南布依族苗族自治州瓮安县雍阳镇北东路</v>
          </cell>
          <cell r="H62" t="str">
            <v>谭皮蛋</v>
          </cell>
          <cell r="I62" t="str">
            <v>2.5kg/箱</v>
          </cell>
          <cell r="J62" t="str">
            <v>明生</v>
          </cell>
          <cell r="K62" t="str">
            <v>20210815</v>
          </cell>
          <cell r="L62" t="str">
            <v>黔南</v>
          </cell>
          <cell r="M62" t="str">
            <v>合格报告</v>
          </cell>
          <cell r="N62" t="str">
            <v>2021-09-09</v>
          </cell>
          <cell r="O62" t="str">
            <v>蛋制品</v>
          </cell>
          <cell r="P62" t="str">
            <v>谭祖兰</v>
          </cell>
          <cell r="Q62" t="str">
            <v>13985081280</v>
          </cell>
          <cell r="R62" t="str">
            <v>瓮安</v>
          </cell>
          <cell r="S62" t="str">
            <v>91522725745722200K</v>
          </cell>
          <cell r="T62" t="str">
            <v/>
          </cell>
          <cell r="U62" t="str">
            <v>60天</v>
          </cell>
          <cell r="V62" t="str">
            <v>GB/T9694</v>
          </cell>
          <cell r="W62" t="str">
            <v>龙青燕、刘丽平</v>
          </cell>
          <cell r="X62" t="str">
            <v>成品库（已检区）</v>
          </cell>
          <cell r="Y62" t="str">
            <v>200箱</v>
          </cell>
          <cell r="Z62" t="str">
            <v>6.0</v>
          </cell>
          <cell r="AA62" t="str">
            <v>1箱</v>
          </cell>
          <cell r="AB62" t="str">
            <v>2021-08-17</v>
          </cell>
          <cell r="AC62" t="str">
            <v>生产</v>
          </cell>
          <cell r="AD62" t="str">
            <v>2021-08-15</v>
          </cell>
          <cell r="AE62" t="str">
            <v>黔南布依族苗族自治州市场监督管理局</v>
          </cell>
          <cell r="AF62" t="str">
            <v>再制蛋</v>
          </cell>
          <cell r="AG62" t="str">
            <v>SC11952272510167</v>
          </cell>
          <cell r="AH62" t="str">
            <v>抽检监测（市级本级）</v>
          </cell>
          <cell r="AI62" t="str">
            <v>2021年贵州黔南生产环节食品安全抽检（生产企业）</v>
          </cell>
          <cell r="AJ62" t="str">
            <v>http://spcjupload3.gsxt.gov.cn//image/2021/08/17/162917894454412350.png</v>
          </cell>
          <cell r="AK62" t="str">
            <v>65元/箱</v>
          </cell>
        </row>
        <row r="63">
          <cell r="A63" t="str">
            <v>DC21522700613032353</v>
          </cell>
          <cell r="B63" t="str">
            <v>SP2021080523</v>
          </cell>
          <cell r="C63" t="str">
            <v>贵州省翁安县冬秀孃酸辣食品有限公司</v>
          </cell>
          <cell r="D63" t="str">
            <v>贵州省翁安县富水桥环保工业园区</v>
          </cell>
          <cell r="E63" t="str">
            <v>贵州省翁安县冬秀孃酸辣食品有限公司</v>
          </cell>
          <cell r="F63" t="str">
            <v>黔南布依族苗族自治州市场监督管理局</v>
          </cell>
          <cell r="G63" t="str">
            <v>贵州省黔南布依族苗族自治州瓮安县瓮水办事处富水桥环保工业园区</v>
          </cell>
          <cell r="H63" t="str">
            <v>冬秀孃泡酸菜</v>
          </cell>
          <cell r="I63" t="str">
            <v>350克/瓶</v>
          </cell>
          <cell r="J63" t="str">
            <v>冬秀孃</v>
          </cell>
          <cell r="K63" t="str">
            <v>20210810</v>
          </cell>
          <cell r="L63" t="str">
            <v>黔南</v>
          </cell>
          <cell r="M63" t="str">
            <v>合格报告</v>
          </cell>
          <cell r="N63" t="str">
            <v>2021-09-09</v>
          </cell>
          <cell r="O63" t="str">
            <v>蔬菜制品</v>
          </cell>
          <cell r="P63" t="str">
            <v>林敏方</v>
          </cell>
          <cell r="Q63" t="str">
            <v>15285319301</v>
          </cell>
          <cell r="R63" t="str">
            <v>瓮安</v>
          </cell>
          <cell r="S63" t="str">
            <v>91522725722199058Q</v>
          </cell>
          <cell r="T63" t="str">
            <v/>
          </cell>
          <cell r="U63" t="str">
            <v>12个月</v>
          </cell>
          <cell r="V63" t="str">
            <v>DBS52/012</v>
          </cell>
          <cell r="W63" t="str">
            <v>龙青燕、刘丽平</v>
          </cell>
          <cell r="X63" t="str">
            <v>成品库（已检区）</v>
          </cell>
          <cell r="Y63" t="str">
            <v>192瓶</v>
          </cell>
          <cell r="Z63" t="str">
            <v>10.0</v>
          </cell>
          <cell r="AA63" t="str">
            <v>2瓶</v>
          </cell>
          <cell r="AB63" t="str">
            <v>2021-08-17</v>
          </cell>
          <cell r="AC63" t="str">
            <v>生产</v>
          </cell>
          <cell r="AD63" t="str">
            <v>2021-08-10</v>
          </cell>
          <cell r="AE63" t="str">
            <v>黔南布依族苗族自治州市场监督管理局</v>
          </cell>
          <cell r="AF63" t="str">
            <v>酱腌菜</v>
          </cell>
          <cell r="AG63" t="str">
            <v>SC11652272500029</v>
          </cell>
          <cell r="AH63" t="str">
            <v>抽检监测（市级本级）</v>
          </cell>
          <cell r="AI63" t="str">
            <v>2021年贵州黔南生产环节重点产品、产业食品安全抽检</v>
          </cell>
          <cell r="AJ63" t="str">
            <v>http://spcjupload2.gsxt.gov.cn/image/2021/08/17/162917901384253559.png</v>
          </cell>
          <cell r="AK63" t="str">
            <v>4.5元/瓶</v>
          </cell>
        </row>
        <row r="64">
          <cell r="A64" t="str">
            <v>DC21522700613032354</v>
          </cell>
          <cell r="B64" t="str">
            <v>SP2021080524</v>
          </cell>
          <cell r="C64" t="str">
            <v>重庆合川盐化工业有限公司　　　　　</v>
          </cell>
          <cell r="D64" t="str">
            <v>重庆市合川区南办处花园路2666号</v>
          </cell>
          <cell r="E64" t="str">
            <v>贵州省翁安县冬秀孃酸辣食品有限公司</v>
          </cell>
          <cell r="F64" t="str">
            <v>黔南布依族苗族自治州市场监督管理局</v>
          </cell>
          <cell r="G64" t="str">
            <v>贵州省黔南布依族苗族自治州瓮安县瓮水办事处富水桥环保工业园区</v>
          </cell>
          <cell r="H64" t="str">
            <v>精制盐（未加碘）</v>
          </cell>
          <cell r="I64" t="str">
            <v>50kg/袋</v>
          </cell>
          <cell r="J64" t="str">
            <v>晶心</v>
          </cell>
          <cell r="K64" t="str">
            <v>20210711</v>
          </cell>
          <cell r="L64" t="str">
            <v>黔南</v>
          </cell>
          <cell r="M64" t="str">
            <v>合格报告</v>
          </cell>
          <cell r="N64" t="str">
            <v>2021-09-09</v>
          </cell>
          <cell r="O64" t="str">
            <v>调味品</v>
          </cell>
          <cell r="P64" t="str">
            <v>林敏方</v>
          </cell>
          <cell r="Q64" t="str">
            <v>15285319301</v>
          </cell>
          <cell r="R64" t="str">
            <v>瓮安</v>
          </cell>
          <cell r="S64" t="str">
            <v>91522725722199058Q</v>
          </cell>
          <cell r="T64" t="str">
            <v/>
          </cell>
          <cell r="U64" t="str">
            <v>五年</v>
          </cell>
          <cell r="V64" t="str">
            <v>GB/T5461</v>
          </cell>
          <cell r="W64" t="str">
            <v>龙青燕、刘丽平</v>
          </cell>
          <cell r="X64" t="str">
            <v>成品库（已检区）</v>
          </cell>
          <cell r="Y64" t="str">
            <v>34000kg</v>
          </cell>
          <cell r="Z64" t="str">
            <v>1.05</v>
          </cell>
          <cell r="AA64" t="str">
            <v>0.35kg</v>
          </cell>
          <cell r="AB64" t="str">
            <v>2021-08-17</v>
          </cell>
          <cell r="AC64" t="str">
            <v>生产</v>
          </cell>
          <cell r="AD64" t="str">
            <v>2021-07-11</v>
          </cell>
          <cell r="AE64" t="str">
            <v>黔南布依族苗族自治州市场监督管理局</v>
          </cell>
          <cell r="AF64" t="str">
            <v>食品生产加工用盐</v>
          </cell>
          <cell r="AG64" t="str">
            <v>SC10350011734782</v>
          </cell>
          <cell r="AH64" t="str">
            <v>抽检监测（市级本级）</v>
          </cell>
          <cell r="AI64" t="str">
            <v>2021年贵州黔南生产环节重点产品、产业食品安全抽检</v>
          </cell>
          <cell r="AJ64" t="str">
            <v>http://spcjupload2.gsxt.gov.cn/image/2021/08/17/162917910843289712.png</v>
          </cell>
          <cell r="AK64" t="str">
            <v>0.6元/kg</v>
          </cell>
        </row>
        <row r="65">
          <cell r="A65" t="str">
            <v>DC21522700613032355</v>
          </cell>
          <cell r="B65" t="str">
            <v>SP2021080525</v>
          </cell>
          <cell r="C65" t="str">
            <v>贵州省瓮安县香源农业综合开发有限公司</v>
          </cell>
          <cell r="D65" t="str">
            <v>贵州省黔南布依族苗族自治州瓮安县瓮水办事处富水桥绿色食品工业园区</v>
          </cell>
          <cell r="E65" t="str">
            <v>贵州省瓮安县香源农业综合开发有限公司</v>
          </cell>
          <cell r="F65" t="str">
            <v>黔南布依族苗族自治州市场监督管理局</v>
          </cell>
          <cell r="G65" t="str">
            <v>贵州省黔南布依族苗族自治州瓮安县瓮水办事处富水桥绿色食品工业园区</v>
          </cell>
          <cell r="H65" t="str">
            <v>月芽稻花香</v>
          </cell>
          <cell r="I65" t="str">
            <v>2.5kg/袋</v>
          </cell>
          <cell r="J65" t="str">
            <v>瓮水人家</v>
          </cell>
          <cell r="K65" t="str">
            <v>20210528</v>
          </cell>
          <cell r="L65" t="str">
            <v>黔南</v>
          </cell>
          <cell r="M65" t="str">
            <v>合格报告</v>
          </cell>
          <cell r="N65" t="str">
            <v>2021-09-09</v>
          </cell>
          <cell r="O65" t="str">
            <v>粮食加工品</v>
          </cell>
          <cell r="P65" t="str">
            <v>余坤美</v>
          </cell>
          <cell r="Q65" t="str">
            <v>18985078857</v>
          </cell>
          <cell r="R65" t="str">
            <v>瓮安</v>
          </cell>
          <cell r="S65" t="str">
            <v>915227255841408153</v>
          </cell>
          <cell r="T65" t="str">
            <v/>
          </cell>
          <cell r="U65" t="str">
            <v>12个月常温下</v>
          </cell>
          <cell r="V65" t="str">
            <v>GB/T1354</v>
          </cell>
          <cell r="W65" t="str">
            <v>龙青燕、刘丽平</v>
          </cell>
          <cell r="X65" t="str">
            <v>成品库（已检区）</v>
          </cell>
          <cell r="Y65" t="str">
            <v>200袋</v>
          </cell>
          <cell r="Z65" t="str">
            <v>2.0</v>
          </cell>
          <cell r="AA65" t="str">
            <v>1袋</v>
          </cell>
          <cell r="AB65" t="str">
            <v>2021-08-17</v>
          </cell>
          <cell r="AC65" t="str">
            <v>生产</v>
          </cell>
          <cell r="AD65" t="str">
            <v>2021-05-28</v>
          </cell>
          <cell r="AE65" t="str">
            <v>黔南布依族苗族自治州市场监督管理局</v>
          </cell>
          <cell r="AF65" t="str">
            <v>大米</v>
          </cell>
          <cell r="AG65" t="str">
            <v>SC10152272500207</v>
          </cell>
          <cell r="AH65" t="str">
            <v>抽检监测（市级本级）</v>
          </cell>
          <cell r="AI65" t="str">
            <v>2021年贵州黔南生产环节重点产品、产业食品安全抽检</v>
          </cell>
          <cell r="AJ65" t="str">
            <v>http://spcjupload3.gsxt.gov.cn//image/2021/08/17/162918738334901352.png</v>
          </cell>
          <cell r="AK65" t="str">
            <v>60元/袋</v>
          </cell>
        </row>
        <row r="66">
          <cell r="A66" t="str">
            <v>DC21522700613032356</v>
          </cell>
          <cell r="B66" t="str">
            <v>SP2021080536</v>
          </cell>
          <cell r="C66" t="str">
            <v>贵州省瓮安县中坪镇永发食品加工厂</v>
          </cell>
          <cell r="D66" t="str">
            <v>瓮安县中坪镇果园场村林场组</v>
          </cell>
          <cell r="E66" t="str">
            <v>贵州省瓮安县中坪镇永发食品加工厂</v>
          </cell>
          <cell r="F66" t="str">
            <v>黔南布依族苗族自治州市场监督管理局</v>
          </cell>
          <cell r="G66" t="str">
            <v>贵州省黔南布依族苗族自治州瓮安县中坪镇果园场村林场组</v>
          </cell>
          <cell r="H66" t="str">
            <v>土豆丝</v>
          </cell>
          <cell r="I66" t="str">
            <v>28克/袋</v>
          </cell>
          <cell r="J66" t="str">
            <v>蒲老七</v>
          </cell>
          <cell r="K66" t="str">
            <v>20210814</v>
          </cell>
          <cell r="L66" t="str">
            <v>黔南</v>
          </cell>
          <cell r="M66" t="str">
            <v>合格报告</v>
          </cell>
          <cell r="N66" t="str">
            <v>2021-09-09</v>
          </cell>
          <cell r="O66" t="str">
            <v>薯类和膨化食品</v>
          </cell>
          <cell r="P66" t="str">
            <v>孙国翠</v>
          </cell>
          <cell r="Q66" t="str">
            <v>15885567434</v>
          </cell>
          <cell r="R66" t="str">
            <v>瓮安</v>
          </cell>
          <cell r="S66" t="str">
            <v>915227255963586274</v>
          </cell>
          <cell r="T66" t="str">
            <v/>
          </cell>
          <cell r="U66" t="str">
            <v>6个月</v>
          </cell>
          <cell r="V66" t="str">
            <v>QB/T2686</v>
          </cell>
          <cell r="W66" t="str">
            <v>龙青燕、刘丽平</v>
          </cell>
          <cell r="X66" t="str">
            <v>成品库（已检区）</v>
          </cell>
          <cell r="Y66" t="str">
            <v>2000袋</v>
          </cell>
          <cell r="Z66" t="str">
            <v>90.0</v>
          </cell>
          <cell r="AA66" t="str">
            <v>30袋</v>
          </cell>
          <cell r="AB66" t="str">
            <v>2021-08-18</v>
          </cell>
          <cell r="AC66" t="str">
            <v>生产</v>
          </cell>
          <cell r="AD66" t="str">
            <v>2021-08-14</v>
          </cell>
          <cell r="AE66" t="str">
            <v>黔南布依族苗族自治州市场监督管理局</v>
          </cell>
          <cell r="AF66" t="str">
            <v>膨化食品</v>
          </cell>
          <cell r="AG66" t="str">
            <v>SC11252272510182</v>
          </cell>
          <cell r="AH66" t="str">
            <v>抽检监测（市级本级）</v>
          </cell>
          <cell r="AI66" t="str">
            <v>2021年贵州黔南生产环节食品安全抽检（生产企业）</v>
          </cell>
          <cell r="AJ66" t="str">
            <v>http://spcjupload2.gsxt.gov.cn/image/2021/08/18/162925666963847672.png</v>
          </cell>
          <cell r="AK66" t="str">
            <v>0.6元/袋</v>
          </cell>
        </row>
        <row r="67">
          <cell r="A67" t="str">
            <v>DC21522700613032357</v>
          </cell>
          <cell r="B67" t="str">
            <v>SP2021080537</v>
          </cell>
          <cell r="C67" t="str">
            <v>贵州桔扬雨辰茶业有限公司</v>
          </cell>
          <cell r="D67" t="str">
            <v>贵州省瓮安县中坪镇艾州村白茨湾水库旁</v>
          </cell>
          <cell r="E67" t="str">
            <v>贵州桔扬雨辰茶业有限公司</v>
          </cell>
          <cell r="F67" t="str">
            <v>黔南布依族苗族自治州市场监督管理局</v>
          </cell>
          <cell r="G67" t="str">
            <v>贵州省黔南布依族苗族自治州瓮安县中坪镇艾州村白茨湾水库旁</v>
          </cell>
          <cell r="H67" t="str">
            <v>雨林洪青3</v>
          </cell>
          <cell r="I67" t="str">
            <v>23kg/袋</v>
          </cell>
          <cell r="J67" t="str">
            <v>/</v>
          </cell>
          <cell r="K67" t="str">
            <v>20210815</v>
          </cell>
          <cell r="L67" t="str">
            <v>黔南</v>
          </cell>
          <cell r="M67" t="str">
            <v>合格报告</v>
          </cell>
          <cell r="N67" t="str">
            <v>2021-09-09</v>
          </cell>
          <cell r="O67" t="str">
            <v>茶叶及相关制品</v>
          </cell>
          <cell r="P67" t="str">
            <v>王震</v>
          </cell>
          <cell r="Q67" t="str">
            <v>13595461737</v>
          </cell>
          <cell r="R67" t="str">
            <v>瓮安</v>
          </cell>
          <cell r="S67" t="str">
            <v>915227250720378141</v>
          </cell>
          <cell r="T67" t="str">
            <v/>
          </cell>
          <cell r="U67" t="str">
            <v>24个月</v>
          </cell>
          <cell r="V67" t="str">
            <v>DB52/T447</v>
          </cell>
          <cell r="W67" t="str">
            <v>龙青燕、刘丽平</v>
          </cell>
          <cell r="X67" t="str">
            <v>成品库（已检区）</v>
          </cell>
          <cell r="Y67" t="str">
            <v>1656kg</v>
          </cell>
          <cell r="Z67" t="str">
            <v>1.0</v>
          </cell>
          <cell r="AA67" t="str">
            <v>0.5kg</v>
          </cell>
          <cell r="AB67" t="str">
            <v>2021-08-18</v>
          </cell>
          <cell r="AC67" t="str">
            <v>生产</v>
          </cell>
          <cell r="AD67" t="str">
            <v>2021-08-15</v>
          </cell>
          <cell r="AE67" t="str">
            <v>黔南布依族苗族自治州市场监督管理局</v>
          </cell>
          <cell r="AF67" t="str">
            <v>茶叶</v>
          </cell>
          <cell r="AG67" t="str">
            <v>SC11452272510016</v>
          </cell>
          <cell r="AH67" t="str">
            <v>抽检监测（市级本级）</v>
          </cell>
          <cell r="AI67" t="str">
            <v>2021年贵州黔南生产环节重点产品、产业食品安全抽检</v>
          </cell>
          <cell r="AJ67" t="str">
            <v>http://spcjupload2.gsxt.gov.cn/image/2021/08/18/162926005784693455.png</v>
          </cell>
          <cell r="AK67" t="str">
            <v>96元/kg</v>
          </cell>
        </row>
        <row r="68">
          <cell r="A68" t="str">
            <v>DC21522700613032358</v>
          </cell>
          <cell r="B68" t="str">
            <v>SP2021080538</v>
          </cell>
          <cell r="C68" t="str">
            <v>贵州味道茶业有限公司</v>
          </cell>
          <cell r="D68" t="str">
            <v>贵州省黔南布依族苗族自治州瓮安县银盏镇鱼河社区贵州味道茶业加工厂</v>
          </cell>
          <cell r="E68" t="str">
            <v>贵州味道茶业有限公司</v>
          </cell>
          <cell r="F68" t="str">
            <v>黔南布依族苗族自治州市场监督管理局</v>
          </cell>
          <cell r="G68" t="str">
            <v>贵州省黔南布依族苗族自治州瓮安县银盏镇太平社区中堡</v>
          </cell>
          <cell r="H68" t="str">
            <v>都匀毛尖</v>
          </cell>
          <cell r="I68" t="str">
            <v>250克/袋</v>
          </cell>
          <cell r="J68" t="str">
            <v>贵州味道</v>
          </cell>
          <cell r="K68" t="str">
            <v>20210627</v>
          </cell>
          <cell r="L68" t="str">
            <v>黔南</v>
          </cell>
          <cell r="M68" t="str">
            <v>合格报告</v>
          </cell>
          <cell r="N68" t="str">
            <v>2021-09-09</v>
          </cell>
          <cell r="O68" t="str">
            <v>茶叶及相关制品</v>
          </cell>
          <cell r="P68" t="str">
            <v>童艳</v>
          </cell>
          <cell r="Q68" t="str">
            <v>13595415861</v>
          </cell>
          <cell r="R68" t="str">
            <v>瓮安</v>
          </cell>
          <cell r="S68" t="str">
            <v>91522725670703477F</v>
          </cell>
          <cell r="T68" t="str">
            <v/>
          </cell>
          <cell r="U68" t="str">
            <v>24个月</v>
          </cell>
          <cell r="V68" t="str">
            <v>DB52/433-2018</v>
          </cell>
          <cell r="W68" t="str">
            <v>龙青燕、刘丽平</v>
          </cell>
          <cell r="X68" t="str">
            <v>成品库（已检区）</v>
          </cell>
          <cell r="Y68" t="str">
            <v>180kg</v>
          </cell>
          <cell r="Z68" t="str">
            <v>1.0</v>
          </cell>
          <cell r="AA68" t="str">
            <v>0.5kg</v>
          </cell>
          <cell r="AB68" t="str">
            <v>2021-08-18</v>
          </cell>
          <cell r="AC68" t="str">
            <v>生产</v>
          </cell>
          <cell r="AD68" t="str">
            <v>2021-06-27</v>
          </cell>
          <cell r="AE68" t="str">
            <v>黔南布依族苗族自治州市场监督管理局</v>
          </cell>
          <cell r="AF68" t="str">
            <v>茶叶</v>
          </cell>
          <cell r="AG68" t="str">
            <v>SC11452272500125</v>
          </cell>
          <cell r="AH68" t="str">
            <v>抽检监测（市级本级）</v>
          </cell>
          <cell r="AI68" t="str">
            <v>2021年贵州黔南生产环节重点产品、产业食品安全抽检</v>
          </cell>
          <cell r="AJ68" t="str">
            <v>http://spcjupload2.gsxt.gov.cn/image/2021/08/18/162928274856910590.png</v>
          </cell>
          <cell r="AK68" t="str">
            <v>900元/kg</v>
          </cell>
        </row>
        <row r="69">
          <cell r="A69" t="str">
            <v>DC21522700613032359</v>
          </cell>
          <cell r="B69" t="str">
            <v>SP2021080539</v>
          </cell>
          <cell r="C69" t="str">
            <v>瓮安县岚清白茶有限公司</v>
          </cell>
          <cell r="D69" t="str">
            <v>瓮安县岚关乡茶海村</v>
          </cell>
          <cell r="E69" t="str">
            <v>瓮安县岚清白茶有限公司</v>
          </cell>
          <cell r="F69" t="str">
            <v>黔南布依族苗族自治州市场监督管理局</v>
          </cell>
          <cell r="G69" t="str">
            <v>贵州省黔南布依族苗族自治州瓮安县岚关乡茶海村</v>
          </cell>
          <cell r="H69" t="str">
            <v>瓮安白茶</v>
          </cell>
          <cell r="I69" t="str">
            <v>125克/袋</v>
          </cell>
          <cell r="J69" t="str">
            <v>瓮水岚清</v>
          </cell>
          <cell r="K69" t="str">
            <v>20210531</v>
          </cell>
          <cell r="L69" t="str">
            <v>黔南</v>
          </cell>
          <cell r="M69" t="str">
            <v>合格报告</v>
          </cell>
          <cell r="N69" t="str">
            <v>2021-09-09</v>
          </cell>
          <cell r="O69" t="str">
            <v>茶叶及相关制品</v>
          </cell>
          <cell r="P69" t="str">
            <v>肖常云</v>
          </cell>
          <cell r="Q69" t="str">
            <v>13678548211</v>
          </cell>
          <cell r="R69" t="str">
            <v>瓮安</v>
          </cell>
          <cell r="S69" t="str">
            <v>91522725577121392X</v>
          </cell>
          <cell r="T69" t="str">
            <v/>
          </cell>
          <cell r="U69" t="str">
            <v>18个月</v>
          </cell>
          <cell r="V69" t="str">
            <v>DB522700/T073-2014</v>
          </cell>
          <cell r="W69" t="str">
            <v>龙青燕、刘丽平</v>
          </cell>
          <cell r="X69" t="str">
            <v>成品库（已检区）</v>
          </cell>
          <cell r="Y69" t="str">
            <v>20kg</v>
          </cell>
          <cell r="Z69" t="str">
            <v>1.0</v>
          </cell>
          <cell r="AA69" t="str">
            <v>0.5kg</v>
          </cell>
          <cell r="AB69" t="str">
            <v>2021-08-18</v>
          </cell>
          <cell r="AC69" t="str">
            <v>生产</v>
          </cell>
          <cell r="AD69" t="str">
            <v>2021-05-31</v>
          </cell>
          <cell r="AE69" t="str">
            <v>黔南布依族苗族自治州市场监督管理局</v>
          </cell>
          <cell r="AF69" t="str">
            <v>茶叶</v>
          </cell>
          <cell r="AG69" t="str">
            <v>SC11452272500256</v>
          </cell>
          <cell r="AH69" t="str">
            <v>抽检监测（市级本级）</v>
          </cell>
          <cell r="AI69" t="str">
            <v>2021年贵州黔南生产环节重点产品、产业食品安全抽检</v>
          </cell>
          <cell r="AJ69" t="str">
            <v>http://spcjupload3.gsxt.gov.cn//image/2021/08/18/162928282859220600.png</v>
          </cell>
          <cell r="AK69" t="str">
            <v>800元/kg</v>
          </cell>
        </row>
        <row r="70">
          <cell r="A70" t="str">
            <v>DC21522700613032360</v>
          </cell>
          <cell r="B70" t="str">
            <v>SP2021080552</v>
          </cell>
          <cell r="C70" t="str">
            <v>瓮安县小馋猫食品加工厂</v>
          </cell>
          <cell r="D70" t="str">
            <v>贵州省瓮安县瓮水办事处盆水井易地移民安置房三排街21-24号门面</v>
          </cell>
          <cell r="E70" t="str">
            <v>瓮安县小馋猫食品加工厂</v>
          </cell>
          <cell r="F70" t="str">
            <v>黔南布依族苗族自治州市场监督管理局</v>
          </cell>
          <cell r="G70" t="str">
            <v>贵州省黔南布依族苗族自治州瓮安县瓮水办事处花桥社区盆水井易地移民安置房三排街门面21-24号门面</v>
          </cell>
          <cell r="H70" t="str">
            <v>麻辣土豆丝</v>
          </cell>
          <cell r="I70" t="str">
            <v>26克/袋</v>
          </cell>
          <cell r="J70" t="str">
            <v>小馋猫</v>
          </cell>
          <cell r="K70" t="str">
            <v>20210818</v>
          </cell>
          <cell r="L70" t="str">
            <v>黔南</v>
          </cell>
          <cell r="M70" t="str">
            <v>合格报告</v>
          </cell>
          <cell r="N70" t="str">
            <v>2021-09-16</v>
          </cell>
          <cell r="O70" t="str">
            <v>薯类和膨化食品</v>
          </cell>
          <cell r="P70" t="str">
            <v>曾详竞</v>
          </cell>
          <cell r="Q70" t="str">
            <v>15772479520</v>
          </cell>
          <cell r="R70" t="str">
            <v>瓮安</v>
          </cell>
          <cell r="S70" t="str">
            <v>92522725MA6HXHKD3G</v>
          </cell>
          <cell r="T70" t="str">
            <v/>
          </cell>
          <cell r="U70" t="str">
            <v>120天</v>
          </cell>
          <cell r="V70" t="str">
            <v>QB/T2686</v>
          </cell>
          <cell r="W70" t="str">
            <v>龙青燕、刘丽平</v>
          </cell>
          <cell r="X70" t="str">
            <v>成品库（已检区）</v>
          </cell>
          <cell r="Y70" t="str">
            <v>1000袋袋</v>
          </cell>
          <cell r="Z70" t="str">
            <v>100.0</v>
          </cell>
          <cell r="AA70" t="str">
            <v>40袋袋</v>
          </cell>
          <cell r="AB70" t="str">
            <v>2021-08-19</v>
          </cell>
          <cell r="AC70" t="str">
            <v>生产</v>
          </cell>
          <cell r="AD70" t="str">
            <v>2021-08-18</v>
          </cell>
          <cell r="AE70" t="str">
            <v>黔南布依族苗族自治州市场监督管理局</v>
          </cell>
          <cell r="AF70" t="str">
            <v>薯类食品</v>
          </cell>
          <cell r="AG70" t="str">
            <v>ZF5227250030</v>
          </cell>
          <cell r="AH70" t="str">
            <v>抽检监测（市级本级）</v>
          </cell>
          <cell r="AI70" t="str">
            <v>2021年贵州黔南生产环节食品安全抽检（小作坊）</v>
          </cell>
          <cell r="AJ70" t="str">
            <v>http://spcjupload3.gsxt.gov.cn//image/2021/08/19/162934011381638613.png</v>
          </cell>
          <cell r="AK70" t="str">
            <v>0.7元/袋/袋</v>
          </cell>
        </row>
        <row r="71">
          <cell r="A71" t="str">
            <v>DC21522700613032361</v>
          </cell>
          <cell r="B71" t="str">
            <v>SP2021080553</v>
          </cell>
          <cell r="C71" t="str">
            <v>瓮安县桂北石磨粉加工店</v>
          </cell>
          <cell r="D71" t="str">
            <v>贵州省黔南布依族苗族自治州瓮安县瓮水办事处茅坡社区茅坡场下街组</v>
          </cell>
          <cell r="E71" t="str">
            <v>瓮安县桂北石磨粉加工店</v>
          </cell>
          <cell r="F71" t="str">
            <v>黔南布依族苗族自治州市场监督管理局</v>
          </cell>
          <cell r="G71" t="str">
            <v>贵州省黔南布依族苗族自治州瓮安县瓮水办事处茅坡社区茅坡场下街组</v>
          </cell>
          <cell r="H71" t="str">
            <v>湿米粉</v>
          </cell>
          <cell r="I71" t="str">
            <v>/</v>
          </cell>
          <cell r="J71" t="str">
            <v>/</v>
          </cell>
          <cell r="K71" t="str">
            <v>/</v>
          </cell>
          <cell r="L71" t="str">
            <v>黔南</v>
          </cell>
          <cell r="M71" t="str">
            <v>合格报告</v>
          </cell>
          <cell r="N71" t="str">
            <v>2021-09-09</v>
          </cell>
          <cell r="O71" t="str">
            <v>粮食加工品</v>
          </cell>
          <cell r="P71" t="str">
            <v>唐健鹏</v>
          </cell>
          <cell r="Q71" t="str">
            <v>13595426313</v>
          </cell>
          <cell r="R71" t="str">
            <v>瓮安</v>
          </cell>
          <cell r="S71" t="str">
            <v>92522725MA6EQFCD65</v>
          </cell>
          <cell r="T71" t="str">
            <v/>
          </cell>
          <cell r="U71" t="str">
            <v>/</v>
          </cell>
          <cell r="V71" t="str">
            <v>/</v>
          </cell>
          <cell r="W71" t="str">
            <v>龙青燕、刘丽平</v>
          </cell>
          <cell r="X71" t="str">
            <v>成品库（已检区）</v>
          </cell>
          <cell r="Y71" t="str">
            <v>500kg</v>
          </cell>
          <cell r="Z71" t="str">
            <v>4.285</v>
          </cell>
          <cell r="AA71" t="str">
            <v>2.205kg</v>
          </cell>
          <cell r="AB71" t="str">
            <v>2021-08-19</v>
          </cell>
          <cell r="AC71" t="str">
            <v>生产</v>
          </cell>
          <cell r="AD71" t="str">
            <v>2021-08-19</v>
          </cell>
          <cell r="AE71" t="str">
            <v>黔南布依族苗族自治州市场监督管理局</v>
          </cell>
          <cell r="AF71" t="str">
            <v>谷物粉类制成品</v>
          </cell>
          <cell r="AG71" t="str">
            <v>SC10152272500240</v>
          </cell>
          <cell r="AH71" t="str">
            <v>抽检监测（市级本级）</v>
          </cell>
          <cell r="AI71" t="str">
            <v>2021年贵州黔南生产环节重点产品、产业食品安全抽检</v>
          </cell>
          <cell r="AJ71" t="str">
            <v>http://spcjupload2.gsxt.gov.cn/image/2021/08/19/162934266041328931.png</v>
          </cell>
          <cell r="AK71" t="str">
            <v>3元/kg</v>
          </cell>
        </row>
        <row r="72">
          <cell r="A72" t="str">
            <v>DC21522700613032363</v>
          </cell>
          <cell r="B72" t="str">
            <v>SP2021080554</v>
          </cell>
          <cell r="C72" t="str">
            <v>瓮安县唐氏面条加工坊</v>
          </cell>
          <cell r="D72" t="str">
            <v>贵州省黔南布依族苗族自治州瓮安县猴场镇下司社区红军街</v>
          </cell>
          <cell r="E72" t="str">
            <v>瓮安县唐氏面条加工坊</v>
          </cell>
          <cell r="F72" t="str">
            <v>黔南布依族苗族自治州市场监督管理局</v>
          </cell>
          <cell r="G72" t="str">
            <v>贵州省黔南布依族苗族自治州瓮安县猴场镇下司社区红军街</v>
          </cell>
          <cell r="H72" t="str">
            <v>碱水挂面</v>
          </cell>
          <cell r="I72" t="str">
            <v>/</v>
          </cell>
          <cell r="J72" t="str">
            <v>/</v>
          </cell>
          <cell r="K72" t="str">
            <v>/</v>
          </cell>
          <cell r="L72" t="str">
            <v>黔南</v>
          </cell>
          <cell r="M72" t="str">
            <v>合格报告</v>
          </cell>
          <cell r="N72" t="str">
            <v>2021-09-09</v>
          </cell>
          <cell r="O72" t="str">
            <v>粮食加工品</v>
          </cell>
          <cell r="P72" t="str">
            <v>龙春燕</v>
          </cell>
          <cell r="Q72" t="str">
            <v>18285464719</v>
          </cell>
          <cell r="R72" t="str">
            <v>瓮安</v>
          </cell>
          <cell r="S72" t="str">
            <v>92522725MA6EBR5Q9M</v>
          </cell>
          <cell r="T72" t="str">
            <v/>
          </cell>
          <cell r="U72" t="str">
            <v>/</v>
          </cell>
          <cell r="V72" t="str">
            <v>/</v>
          </cell>
          <cell r="W72" t="str">
            <v>龙青燕、刘丽平</v>
          </cell>
          <cell r="X72" t="str">
            <v>成品库（已检区）</v>
          </cell>
          <cell r="Y72" t="str">
            <v>1000kg</v>
          </cell>
          <cell r="Z72" t="str">
            <v>0.5</v>
          </cell>
          <cell r="AA72" t="str">
            <v>0.25kg</v>
          </cell>
          <cell r="AB72" t="str">
            <v>2021-08-19</v>
          </cell>
          <cell r="AC72" t="str">
            <v>生产</v>
          </cell>
          <cell r="AD72" t="str">
            <v>2021-08-11</v>
          </cell>
          <cell r="AE72" t="str">
            <v>黔南布依族苗族自治州市场监督管理局</v>
          </cell>
          <cell r="AF72" t="str">
            <v>挂面</v>
          </cell>
          <cell r="AG72" t="str">
            <v>ZF5227250003</v>
          </cell>
          <cell r="AH72" t="str">
            <v>抽检监测（市级本级）</v>
          </cell>
          <cell r="AI72" t="str">
            <v>2021年贵州黔南生产环节食品安全抽检（生产企业）</v>
          </cell>
          <cell r="AJ72" t="str">
            <v>http://spcjupload2.gsxt.gov.cn/image/2021/08/19/162936364130426833.png</v>
          </cell>
          <cell r="AK72" t="str">
            <v>6元/kg</v>
          </cell>
        </row>
        <row r="73">
          <cell r="A73" t="str">
            <v>DC21522700613032364</v>
          </cell>
          <cell r="B73" t="str">
            <v>SP2021080555</v>
          </cell>
          <cell r="C73" t="str">
            <v>瓮安县唐氏面条加工坊</v>
          </cell>
          <cell r="D73" t="str">
            <v>贵州省黔南布依族苗族自治州瓮安县猴场镇下司社区红军街</v>
          </cell>
          <cell r="E73" t="str">
            <v>瓮安县唐氏面条加工坊</v>
          </cell>
          <cell r="F73" t="str">
            <v>黔南布依族苗族自治州市场监督管理局</v>
          </cell>
          <cell r="G73" t="str">
            <v>贵州省黔南布依族苗族自治州瓮安县猴场镇下司社区红军街</v>
          </cell>
          <cell r="H73" t="str">
            <v>鸡蛋面</v>
          </cell>
          <cell r="I73" t="str">
            <v>/</v>
          </cell>
          <cell r="J73" t="str">
            <v>/</v>
          </cell>
          <cell r="K73" t="str">
            <v>/</v>
          </cell>
          <cell r="L73" t="str">
            <v>黔南</v>
          </cell>
          <cell r="M73" t="str">
            <v>合格报告</v>
          </cell>
          <cell r="N73" t="str">
            <v>2021-09-09</v>
          </cell>
          <cell r="O73" t="str">
            <v>粮食加工品</v>
          </cell>
          <cell r="P73" t="str">
            <v>龙春燕</v>
          </cell>
          <cell r="Q73" t="str">
            <v>18285464719</v>
          </cell>
          <cell r="R73" t="str">
            <v>瓮安</v>
          </cell>
          <cell r="S73" t="str">
            <v>92522725MA6EBR5Q9M</v>
          </cell>
          <cell r="T73" t="str">
            <v/>
          </cell>
          <cell r="U73" t="str">
            <v>/</v>
          </cell>
          <cell r="V73" t="str">
            <v>/</v>
          </cell>
          <cell r="W73" t="str">
            <v>龙青燕、刘丽平</v>
          </cell>
          <cell r="X73" t="str">
            <v>成品库（已检区）</v>
          </cell>
          <cell r="Y73" t="str">
            <v>250kg</v>
          </cell>
          <cell r="Z73" t="str">
            <v>0.5</v>
          </cell>
          <cell r="AA73" t="str">
            <v>0.25kg</v>
          </cell>
          <cell r="AB73" t="str">
            <v>2021-08-19</v>
          </cell>
          <cell r="AC73" t="str">
            <v>生产</v>
          </cell>
          <cell r="AD73" t="str">
            <v>2021-08-16</v>
          </cell>
          <cell r="AE73" t="str">
            <v>黔南布依族苗族自治州市场监督管理局</v>
          </cell>
          <cell r="AF73" t="str">
            <v>挂面</v>
          </cell>
          <cell r="AG73" t="str">
            <v>ZF5227250003</v>
          </cell>
          <cell r="AH73" t="str">
            <v>抽检监测（市级本级）</v>
          </cell>
          <cell r="AI73" t="str">
            <v>2021年贵州黔南生产环节食品安全抽检（生产企业）</v>
          </cell>
          <cell r="AJ73" t="str">
            <v>http://spcjupload2.gsxt.gov.cn/image/2021/08/19/162936347878281148.png</v>
          </cell>
          <cell r="AK73" t="str">
            <v>9元/kg</v>
          </cell>
        </row>
        <row r="74">
          <cell r="A74" t="str">
            <v>DC21522700613032365</v>
          </cell>
          <cell r="B74" t="str">
            <v>SP2021080556</v>
          </cell>
          <cell r="C74" t="str">
            <v>贵定县汪记米粉</v>
          </cell>
          <cell r="D74" t="str">
            <v>贵州省黔南布依族苗族自治州贵定县宝山街道民主路47-9号</v>
          </cell>
          <cell r="E74" t="str">
            <v>贵定县汪记米粉</v>
          </cell>
          <cell r="F74" t="str">
            <v>黔南布依族苗族自治州市场监督管理局</v>
          </cell>
          <cell r="G74" t="str">
            <v>贵州省黔南布依族苗族自治州贵定县宝山街道民主路47-9号</v>
          </cell>
          <cell r="H74" t="str">
            <v>湿米粉</v>
          </cell>
          <cell r="I74" t="str">
            <v>/</v>
          </cell>
          <cell r="J74" t="str">
            <v>/</v>
          </cell>
          <cell r="K74" t="str">
            <v>/</v>
          </cell>
          <cell r="L74" t="str">
            <v>黔南</v>
          </cell>
          <cell r="M74" t="str">
            <v>合格报告</v>
          </cell>
          <cell r="N74" t="str">
            <v>2021-09-09</v>
          </cell>
          <cell r="O74" t="str">
            <v>粮食加工品</v>
          </cell>
          <cell r="P74" t="str">
            <v>陈国芬</v>
          </cell>
          <cell r="Q74" t="str">
            <v>15086164575</v>
          </cell>
          <cell r="R74" t="str">
            <v>贵定</v>
          </cell>
          <cell r="S74" t="str">
            <v>92522752MA6GKJQK2A</v>
          </cell>
          <cell r="T74" t="str">
            <v/>
          </cell>
          <cell r="U74" t="str">
            <v>/</v>
          </cell>
          <cell r="V74" t="str">
            <v>/</v>
          </cell>
          <cell r="W74" t="str">
            <v>韦洁婷、赵三慧</v>
          </cell>
          <cell r="X74" t="str">
            <v>成品库（已检区）</v>
          </cell>
          <cell r="Y74" t="str">
            <v>300kg</v>
          </cell>
          <cell r="Z74" t="str">
            <v>2.0</v>
          </cell>
          <cell r="AA74" t="str">
            <v>0.5kg</v>
          </cell>
          <cell r="AB74" t="str">
            <v>2021-08-19</v>
          </cell>
          <cell r="AC74" t="str">
            <v>生产</v>
          </cell>
          <cell r="AD74" t="str">
            <v>2021-08-19</v>
          </cell>
          <cell r="AE74" t="str">
            <v>黔南布依族苗族自治州市场监督管理局</v>
          </cell>
          <cell r="AF74" t="str">
            <v>谷物碾磨加工品</v>
          </cell>
          <cell r="AG74" t="str">
            <v>/</v>
          </cell>
          <cell r="AH74" t="str">
            <v>抽检监测（市级本级）</v>
          </cell>
          <cell r="AI74" t="str">
            <v>2021年贵州黔南生产环节食品安全抽检（小作坊）</v>
          </cell>
          <cell r="AJ74" t="str">
            <v>http://spcjupload3.gsxt.gov.cn//image/2021/08/19/162937535161587603.png</v>
          </cell>
          <cell r="AK74" t="str">
            <v>4.6元/kg</v>
          </cell>
        </row>
        <row r="75">
          <cell r="A75" t="str">
            <v>DC21522700613032367</v>
          </cell>
          <cell r="B75" t="str">
            <v>SP2021080557</v>
          </cell>
          <cell r="C75" t="str">
            <v>贵定县柏老三面条加工店</v>
          </cell>
          <cell r="D75" t="str">
            <v>贵州省黔南布依族苗族自治州贵定县金南街道荷花市场</v>
          </cell>
          <cell r="E75" t="str">
            <v>贵定县柏老三面条加工店</v>
          </cell>
          <cell r="F75" t="str">
            <v>黔南布依族苗族自治州市场监督管理局</v>
          </cell>
          <cell r="G75" t="str">
            <v>贵州省黔南布依族苗族自治州贵定县金南街道荷花市场</v>
          </cell>
          <cell r="H75" t="str">
            <v>鸡蛋面</v>
          </cell>
          <cell r="I75" t="str">
            <v>/</v>
          </cell>
          <cell r="J75" t="str">
            <v>/</v>
          </cell>
          <cell r="K75" t="str">
            <v>/</v>
          </cell>
          <cell r="L75" t="str">
            <v>黔南</v>
          </cell>
          <cell r="M75" t="str">
            <v>合格报告</v>
          </cell>
          <cell r="N75" t="str">
            <v>2021-09-09</v>
          </cell>
          <cell r="O75" t="str">
            <v>粮食加工品</v>
          </cell>
          <cell r="P75" t="str">
            <v>龙建英</v>
          </cell>
          <cell r="Q75" t="str">
            <v>13595450082</v>
          </cell>
          <cell r="R75" t="str">
            <v>贵定</v>
          </cell>
          <cell r="S75" t="str">
            <v>92522723MA6GM1937Q</v>
          </cell>
          <cell r="T75" t="str">
            <v/>
          </cell>
          <cell r="U75" t="str">
            <v>/</v>
          </cell>
          <cell r="V75" t="str">
            <v>/</v>
          </cell>
          <cell r="W75" t="str">
            <v>韦洁婷、赵三慧</v>
          </cell>
          <cell r="X75" t="str">
            <v>成品库（已检区）</v>
          </cell>
          <cell r="Y75" t="str">
            <v>50kg</v>
          </cell>
          <cell r="Z75" t="str">
            <v>1.0</v>
          </cell>
          <cell r="AA75" t="str">
            <v>0.5kg</v>
          </cell>
          <cell r="AB75" t="str">
            <v>2021-08-19</v>
          </cell>
          <cell r="AC75" t="str">
            <v>生产</v>
          </cell>
          <cell r="AD75" t="str">
            <v>2021-08-19</v>
          </cell>
          <cell r="AE75" t="str">
            <v>黔南布依族苗族自治州市场监督管理局</v>
          </cell>
          <cell r="AF75" t="str">
            <v>挂面</v>
          </cell>
          <cell r="AG75" t="str">
            <v>/</v>
          </cell>
          <cell r="AH75" t="str">
            <v>抽检监测（市级本级）</v>
          </cell>
          <cell r="AI75" t="str">
            <v>2021年贵州黔南生产环节食品安全抽检（小作坊）</v>
          </cell>
          <cell r="AJ75" t="str">
            <v>http://spcjupload3.gsxt.gov.cn//image/2021/08/19/162937545681135196.png</v>
          </cell>
          <cell r="AK75" t="str">
            <v>10元/kg</v>
          </cell>
        </row>
        <row r="76">
          <cell r="A76" t="str">
            <v>DC21522700613032368</v>
          </cell>
          <cell r="B76" t="str">
            <v>SP2021080558</v>
          </cell>
          <cell r="C76" t="str">
            <v>贵定县柏老三面条加工店</v>
          </cell>
          <cell r="D76" t="str">
            <v>贵州省黔南布依族苗族自治州贵定县金南街道荷花市场</v>
          </cell>
          <cell r="E76" t="str">
            <v>贵定县柏老三面条加工店</v>
          </cell>
          <cell r="F76" t="str">
            <v>黔南布依族苗族自治州市场监督管理局</v>
          </cell>
          <cell r="G76" t="str">
            <v>贵州省黔南布依族苗族自治州贵定县金南街道荷花市场</v>
          </cell>
          <cell r="H76" t="str">
            <v>碱水面</v>
          </cell>
          <cell r="I76" t="str">
            <v>/</v>
          </cell>
          <cell r="J76" t="str">
            <v>/</v>
          </cell>
          <cell r="K76" t="str">
            <v>/</v>
          </cell>
          <cell r="L76" t="str">
            <v>黔南</v>
          </cell>
          <cell r="M76" t="str">
            <v>合格报告</v>
          </cell>
          <cell r="N76" t="str">
            <v>2021-09-09</v>
          </cell>
          <cell r="O76" t="str">
            <v>粮食加工品</v>
          </cell>
          <cell r="P76" t="str">
            <v>龙建英</v>
          </cell>
          <cell r="Q76" t="str">
            <v>13595450082</v>
          </cell>
          <cell r="R76" t="str">
            <v>贵定</v>
          </cell>
          <cell r="S76" t="str">
            <v>92522723MA6GM1937Q</v>
          </cell>
          <cell r="T76" t="str">
            <v/>
          </cell>
          <cell r="U76" t="str">
            <v>/</v>
          </cell>
          <cell r="V76" t="str">
            <v>/</v>
          </cell>
          <cell r="W76" t="str">
            <v>韦洁婷、赵三慧</v>
          </cell>
          <cell r="X76" t="str">
            <v>成品库（已检区）</v>
          </cell>
          <cell r="Y76" t="str">
            <v>50kg</v>
          </cell>
          <cell r="Z76" t="str">
            <v>1.0</v>
          </cell>
          <cell r="AA76" t="str">
            <v>0.5kg</v>
          </cell>
          <cell r="AB76" t="str">
            <v>2021-08-19</v>
          </cell>
          <cell r="AC76" t="str">
            <v>生产</v>
          </cell>
          <cell r="AD76" t="str">
            <v>2021-08-19</v>
          </cell>
          <cell r="AE76" t="str">
            <v>黔南布依族苗族自治州市场监督管理局</v>
          </cell>
          <cell r="AF76" t="str">
            <v>挂面</v>
          </cell>
          <cell r="AG76" t="str">
            <v>/</v>
          </cell>
          <cell r="AH76" t="str">
            <v>抽检监测（市级本级）</v>
          </cell>
          <cell r="AI76" t="str">
            <v>2021年贵州黔南生产环节食品安全抽检（小作坊）</v>
          </cell>
          <cell r="AJ76" t="str">
            <v>http://spcjupload3.gsxt.gov.cn//image/2021/08/19/162937560238293843.png</v>
          </cell>
          <cell r="AK76" t="str">
            <v>7元/kg</v>
          </cell>
        </row>
        <row r="77">
          <cell r="A77" t="str">
            <v>DC21522700613032369</v>
          </cell>
          <cell r="B77" t="str">
            <v>SP2021080559</v>
          </cell>
          <cell r="C77" t="str">
            <v>贵定县柏老三面条加工店</v>
          </cell>
          <cell r="D77" t="str">
            <v>贵州省黔南布依族苗族自治州贵定县金南街道荷花市场</v>
          </cell>
          <cell r="E77" t="str">
            <v>贵定县柏老三面条加工店</v>
          </cell>
          <cell r="F77" t="str">
            <v>黔南布依族苗族自治州市场监督管理局</v>
          </cell>
          <cell r="G77" t="str">
            <v>贵州省黔南布依族苗族自治州贵定县金南街道荷花市场</v>
          </cell>
          <cell r="H77" t="str">
            <v>清水面</v>
          </cell>
          <cell r="I77" t="str">
            <v>/</v>
          </cell>
          <cell r="J77" t="str">
            <v>/</v>
          </cell>
          <cell r="K77" t="str">
            <v>/</v>
          </cell>
          <cell r="L77" t="str">
            <v>黔南</v>
          </cell>
          <cell r="M77" t="str">
            <v>合格报告</v>
          </cell>
          <cell r="N77" t="str">
            <v>2021-09-13</v>
          </cell>
          <cell r="O77" t="str">
            <v>粮食加工品</v>
          </cell>
          <cell r="P77" t="str">
            <v>龙建英</v>
          </cell>
          <cell r="Q77" t="str">
            <v>13595450082</v>
          </cell>
          <cell r="R77" t="str">
            <v>贵定</v>
          </cell>
          <cell r="S77" t="str">
            <v>92522723MA6GM1937Q</v>
          </cell>
          <cell r="T77" t="str">
            <v/>
          </cell>
          <cell r="U77" t="str">
            <v>/</v>
          </cell>
          <cell r="V77" t="str">
            <v>/</v>
          </cell>
          <cell r="W77" t="str">
            <v>韦洁婷、赵三慧</v>
          </cell>
          <cell r="X77" t="str">
            <v>成品库（已检区）</v>
          </cell>
          <cell r="Y77" t="str">
            <v>50kg</v>
          </cell>
          <cell r="Z77" t="str">
            <v>1.0</v>
          </cell>
          <cell r="AA77" t="str">
            <v>0.5kg</v>
          </cell>
          <cell r="AB77" t="str">
            <v>2021-08-19</v>
          </cell>
          <cell r="AC77" t="str">
            <v>生产</v>
          </cell>
          <cell r="AD77" t="str">
            <v>2021-08-19</v>
          </cell>
          <cell r="AE77" t="str">
            <v>黔南布依族苗族自治州市场监督管理局</v>
          </cell>
          <cell r="AF77" t="str">
            <v>挂面</v>
          </cell>
          <cell r="AG77" t="str">
            <v>/</v>
          </cell>
          <cell r="AH77" t="str">
            <v>抽检监测（市级本级）</v>
          </cell>
          <cell r="AI77" t="str">
            <v>2021年贵州黔南生产环节食品安全抽检（小作坊）</v>
          </cell>
          <cell r="AJ77" t="str">
            <v>http://spcjupload2.gsxt.gov.cn/image/2021/08/19/162937549099810298.png</v>
          </cell>
          <cell r="AK77" t="str">
            <v>7元/kg</v>
          </cell>
        </row>
        <row r="78">
          <cell r="A78" t="str">
            <v>DC21522700613032370</v>
          </cell>
          <cell r="B78" t="str">
            <v>SP2021080560</v>
          </cell>
          <cell r="C78" t="str">
            <v>瓮安县猴场镇方权白酒加工厂</v>
          </cell>
          <cell r="D78" t="str">
            <v>贵州省黔南布依族苗族自治州瓮安县猴场镇草塘社区新川组</v>
          </cell>
          <cell r="E78" t="str">
            <v>瓮安县猴场镇方权白酒加工厂</v>
          </cell>
          <cell r="F78" t="str">
            <v>黔南布依族苗族自治州市场监督管理局</v>
          </cell>
          <cell r="G78" t="str">
            <v>瓮安县猴场镇草塘社区新川组</v>
          </cell>
          <cell r="H78" t="str">
            <v>高粱酒（50%vol）</v>
          </cell>
          <cell r="I78" t="str">
            <v>/</v>
          </cell>
          <cell r="J78" t="str">
            <v>/</v>
          </cell>
          <cell r="K78" t="str">
            <v>/</v>
          </cell>
          <cell r="L78" t="str">
            <v>黔南</v>
          </cell>
          <cell r="M78" t="str">
            <v>合格报告</v>
          </cell>
          <cell r="N78" t="str">
            <v>2021-09-09</v>
          </cell>
          <cell r="O78" t="str">
            <v>酒类</v>
          </cell>
          <cell r="P78" t="str">
            <v>陈文丰</v>
          </cell>
          <cell r="Q78" t="str">
            <v>18385658634</v>
          </cell>
          <cell r="R78" t="str">
            <v>瓮安</v>
          </cell>
          <cell r="S78" t="str">
            <v>522725600209728</v>
          </cell>
          <cell r="T78" t="str">
            <v/>
          </cell>
          <cell r="U78" t="str">
            <v>/</v>
          </cell>
          <cell r="V78" t="str">
            <v>/</v>
          </cell>
          <cell r="W78" t="str">
            <v>龙青燕、刘丽平</v>
          </cell>
          <cell r="X78" t="str">
            <v>成品库（已检区）</v>
          </cell>
          <cell r="Y78" t="str">
            <v>2500kg</v>
          </cell>
          <cell r="Z78" t="str">
            <v>2.0</v>
          </cell>
          <cell r="AA78" t="str">
            <v>1kg</v>
          </cell>
          <cell r="AB78" t="str">
            <v>2021-08-19</v>
          </cell>
          <cell r="AC78" t="str">
            <v>生产</v>
          </cell>
          <cell r="AD78" t="str">
            <v>2021-07-12</v>
          </cell>
          <cell r="AE78" t="str">
            <v>黔南布依族苗族自治州市场监督管理局</v>
          </cell>
          <cell r="AF78" t="str">
            <v>白酒</v>
          </cell>
          <cell r="AG78" t="str">
            <v>ZF5227250049</v>
          </cell>
          <cell r="AH78" t="str">
            <v>抽检监测（市级本级）</v>
          </cell>
          <cell r="AI78" t="str">
            <v>2021年贵州黔南生产环节食品安全抽检（小作坊）</v>
          </cell>
          <cell r="AJ78" t="str">
            <v>http://spcjupload2.gsxt.gov.cn/image/2021/08/19/162936589184559196.png</v>
          </cell>
          <cell r="AK78" t="str">
            <v>30元/kg</v>
          </cell>
        </row>
        <row r="79">
          <cell r="A79" t="str">
            <v>DC21522700613032371</v>
          </cell>
          <cell r="B79" t="str">
            <v>SP2021080570</v>
          </cell>
          <cell r="C79" t="str">
            <v>贵州桂南食品有限公司</v>
          </cell>
          <cell r="D79" t="str">
            <v>贵州省黔南布依族苗族自治州瓮安县平定营镇梭罗村（原五福村委会后面）</v>
          </cell>
          <cell r="E79" t="str">
            <v>贵州桂南食品有限公司</v>
          </cell>
          <cell r="F79" t="str">
            <v>黔南布依族苗族自治州市场监督管理局</v>
          </cell>
          <cell r="G79" t="str">
            <v>贵州省黔南布依族苗族自治州瓮安县平定营镇梭罗村（原五福村委会后面）</v>
          </cell>
          <cell r="H79" t="str">
            <v>湿米粉</v>
          </cell>
          <cell r="I79" t="str">
            <v>/</v>
          </cell>
          <cell r="J79" t="str">
            <v>/</v>
          </cell>
          <cell r="K79" t="str">
            <v>/</v>
          </cell>
          <cell r="L79" t="str">
            <v>黔南</v>
          </cell>
          <cell r="M79" t="str">
            <v>合格报告</v>
          </cell>
          <cell r="N79" t="str">
            <v>2021-09-13</v>
          </cell>
          <cell r="O79" t="str">
            <v>粮食加工品</v>
          </cell>
          <cell r="P79" t="str">
            <v>覃军庆</v>
          </cell>
          <cell r="Q79" t="str">
            <v>13885474476</v>
          </cell>
          <cell r="R79" t="str">
            <v>瓮安</v>
          </cell>
          <cell r="S79" t="str">
            <v>91522725MA6DPB7L2F</v>
          </cell>
          <cell r="T79" t="str">
            <v/>
          </cell>
          <cell r="U79" t="str">
            <v>/</v>
          </cell>
          <cell r="V79" t="str">
            <v>/</v>
          </cell>
          <cell r="W79" t="str">
            <v>龙青燕、刘丽平</v>
          </cell>
          <cell r="X79" t="str">
            <v>成品库（已检区）</v>
          </cell>
          <cell r="Y79" t="str">
            <v>800kg</v>
          </cell>
          <cell r="Z79" t="str">
            <v>4.1</v>
          </cell>
          <cell r="AA79" t="str">
            <v>2kg</v>
          </cell>
          <cell r="AB79" t="str">
            <v>2021-08-20</v>
          </cell>
          <cell r="AC79" t="str">
            <v>生产</v>
          </cell>
          <cell r="AD79" t="str">
            <v>2021-08-19</v>
          </cell>
          <cell r="AE79" t="str">
            <v>黔南布依族苗族自治州市场监督管理局</v>
          </cell>
          <cell r="AF79" t="str">
            <v>谷物粉类制成品</v>
          </cell>
          <cell r="AG79" t="str">
            <v>SC10152272500196</v>
          </cell>
          <cell r="AH79" t="str">
            <v>抽检监测（市级本级）</v>
          </cell>
          <cell r="AI79" t="str">
            <v>2021年贵州黔南生产环节重点产品、产业食品安全抽检</v>
          </cell>
          <cell r="AJ79" t="str">
            <v>http://spcjupload3.gsxt.gov.cn//image/2021/08/20/162942811494954186.png</v>
          </cell>
          <cell r="AK79" t="str">
            <v>2.6元/kg</v>
          </cell>
        </row>
        <row r="80">
          <cell r="A80" t="str">
            <v>DC21522700613032372</v>
          </cell>
          <cell r="B80" t="str">
            <v>SP2021080571</v>
          </cell>
          <cell r="C80" t="str">
            <v>瓮安县宋伟面食加工店</v>
          </cell>
          <cell r="D80" t="str">
            <v>贵州省黔南州瓮安县雍阳办事处北门农贸市场内</v>
          </cell>
          <cell r="E80" t="str">
            <v>瓮安县宋伟面食加工店</v>
          </cell>
          <cell r="F80" t="str">
            <v>黔南布依族苗族自治州市场监督管理局</v>
          </cell>
          <cell r="G80" t="str">
            <v>贵州省黔南州瓮安县雍阳办事处北门农贸市场内</v>
          </cell>
          <cell r="H80" t="str">
            <v>碱水面</v>
          </cell>
          <cell r="I80" t="str">
            <v>/</v>
          </cell>
          <cell r="J80" t="str">
            <v>/</v>
          </cell>
          <cell r="K80" t="str">
            <v>/</v>
          </cell>
          <cell r="L80" t="str">
            <v>黔南</v>
          </cell>
          <cell r="M80" t="str">
            <v>合格报告</v>
          </cell>
          <cell r="N80" t="str">
            <v>2021-09-13</v>
          </cell>
          <cell r="O80" t="str">
            <v>粮食加工品</v>
          </cell>
          <cell r="P80" t="str">
            <v>宋赣伟</v>
          </cell>
          <cell r="Q80" t="str">
            <v>18385466026</v>
          </cell>
          <cell r="R80" t="str">
            <v>瓮安</v>
          </cell>
          <cell r="S80" t="str">
            <v>92522725MA6JAP5772</v>
          </cell>
          <cell r="T80" t="str">
            <v/>
          </cell>
          <cell r="U80" t="str">
            <v>/</v>
          </cell>
          <cell r="V80" t="str">
            <v>/</v>
          </cell>
          <cell r="W80" t="str">
            <v>龙青燕、刘丽平</v>
          </cell>
          <cell r="X80" t="str">
            <v>成品库（已检区）</v>
          </cell>
          <cell r="Y80" t="str">
            <v>100kg</v>
          </cell>
          <cell r="Z80" t="str">
            <v>0.5</v>
          </cell>
          <cell r="AA80" t="str">
            <v>0.25kg</v>
          </cell>
          <cell r="AB80" t="str">
            <v>2021-08-20</v>
          </cell>
          <cell r="AC80" t="str">
            <v>生产</v>
          </cell>
          <cell r="AD80" t="str">
            <v>2021-08-16</v>
          </cell>
          <cell r="AE80" t="str">
            <v>黔南布依族苗族自治州市场监督管理局</v>
          </cell>
          <cell r="AF80" t="str">
            <v>挂面</v>
          </cell>
          <cell r="AG80" t="str">
            <v>ZF5227250078</v>
          </cell>
          <cell r="AH80" t="str">
            <v>抽检监测（市级本级）</v>
          </cell>
          <cell r="AI80" t="str">
            <v>2021年贵州黔南生产环节重点产品、产业食品安全抽检</v>
          </cell>
          <cell r="AJ80" t="str">
            <v>http://spcjupload3.gsxt.gov.cn//image/2021/08/20/162944806780487375.png</v>
          </cell>
          <cell r="AK80" t="str">
            <v>7元/kg</v>
          </cell>
        </row>
        <row r="81">
          <cell r="A81" t="str">
            <v>DC21522700613032373</v>
          </cell>
          <cell r="B81" t="str">
            <v>SP2021080572</v>
          </cell>
          <cell r="C81" t="str">
            <v>瓮安县宋伟面食加工店</v>
          </cell>
          <cell r="D81" t="str">
            <v>贵州省黔南州瓮安县雍阳办事处北门农贸市场内</v>
          </cell>
          <cell r="E81" t="str">
            <v>瓮安县宋伟面食加工店</v>
          </cell>
          <cell r="F81" t="str">
            <v>黔南布依族苗族自治州市场监督管理局</v>
          </cell>
          <cell r="G81" t="str">
            <v>贵州省黔南州瓮安县雍阳办事处北门农贸市场内</v>
          </cell>
          <cell r="H81" t="str">
            <v>饺子皮</v>
          </cell>
          <cell r="I81" t="str">
            <v>/</v>
          </cell>
          <cell r="J81" t="str">
            <v>/</v>
          </cell>
          <cell r="K81" t="str">
            <v>/</v>
          </cell>
          <cell r="L81" t="str">
            <v>黔南</v>
          </cell>
          <cell r="M81" t="str">
            <v>合格报告</v>
          </cell>
          <cell r="N81" t="str">
            <v>2021-09-13</v>
          </cell>
          <cell r="O81" t="str">
            <v>粮食加工品</v>
          </cell>
          <cell r="P81" t="str">
            <v>宋赣伟</v>
          </cell>
          <cell r="Q81" t="str">
            <v>18385466026</v>
          </cell>
          <cell r="R81" t="str">
            <v>瓮安</v>
          </cell>
          <cell r="S81" t="str">
            <v>92522725MA6JAP5772</v>
          </cell>
          <cell r="T81" t="str">
            <v/>
          </cell>
          <cell r="U81" t="str">
            <v>/</v>
          </cell>
          <cell r="V81" t="str">
            <v>/</v>
          </cell>
          <cell r="W81" t="str">
            <v>龙青燕、刘丽平</v>
          </cell>
          <cell r="X81" t="str">
            <v>成品库（已检区）</v>
          </cell>
          <cell r="Y81" t="str">
            <v>400kg</v>
          </cell>
          <cell r="Z81" t="str">
            <v>2.0</v>
          </cell>
          <cell r="AA81" t="str">
            <v>1kg</v>
          </cell>
          <cell r="AB81" t="str">
            <v>2021-08-20</v>
          </cell>
          <cell r="AC81" t="str">
            <v>生产</v>
          </cell>
          <cell r="AD81" t="str">
            <v>2021-08-20</v>
          </cell>
          <cell r="AE81" t="str">
            <v>黔南布依族苗族自治州市场监督管理局</v>
          </cell>
          <cell r="AF81" t="str">
            <v>谷物粉类制成品</v>
          </cell>
          <cell r="AG81" t="str">
            <v>ZF5227250078</v>
          </cell>
          <cell r="AH81" t="str">
            <v>抽检监测（市级本级）</v>
          </cell>
          <cell r="AI81" t="str">
            <v>2021年贵州黔南生产环节重点产品、产业食品安全抽检</v>
          </cell>
          <cell r="AJ81" t="str">
            <v>http://spcjupload3.gsxt.gov.cn//image/2021/08/20/162944702916772728.png</v>
          </cell>
          <cell r="AK81" t="str">
            <v>7元/kg</v>
          </cell>
        </row>
        <row r="82">
          <cell r="A82" t="str">
            <v>DC21522700613032374</v>
          </cell>
          <cell r="B82" t="str">
            <v>SP2021080573</v>
          </cell>
          <cell r="C82" t="str">
            <v>瓮安县刘承江豆腐加工店</v>
          </cell>
          <cell r="D82" t="str">
            <v>贵州省黔南布依族苗族自治州瓮安县银盏镇银盏社区岐山组</v>
          </cell>
          <cell r="E82" t="str">
            <v>瓮安县刘承江豆腐加工店</v>
          </cell>
          <cell r="F82" t="str">
            <v>黔南布依族苗族自治州市场监督管理局</v>
          </cell>
          <cell r="G82" t="str">
            <v>瓮安县银盏镇银盏社区岐山组</v>
          </cell>
          <cell r="H82" t="str">
            <v>水豆腐</v>
          </cell>
          <cell r="I82" t="str">
            <v>/</v>
          </cell>
          <cell r="J82" t="str">
            <v>/</v>
          </cell>
          <cell r="K82" t="str">
            <v>/</v>
          </cell>
          <cell r="L82" t="str">
            <v>黔南</v>
          </cell>
          <cell r="M82" t="str">
            <v>合格报告</v>
          </cell>
          <cell r="N82" t="str">
            <v>2021-09-13</v>
          </cell>
          <cell r="O82" t="str">
            <v>豆制品</v>
          </cell>
          <cell r="P82" t="str">
            <v>刘承江</v>
          </cell>
          <cell r="Q82" t="str">
            <v>13765490835</v>
          </cell>
          <cell r="R82" t="str">
            <v>瓮安</v>
          </cell>
          <cell r="S82" t="str">
            <v>92522725MA6EDP4PXX</v>
          </cell>
          <cell r="T82" t="str">
            <v/>
          </cell>
          <cell r="U82" t="str">
            <v>/</v>
          </cell>
          <cell r="V82" t="str">
            <v>/</v>
          </cell>
          <cell r="W82" t="str">
            <v>龙青燕、刘丽平</v>
          </cell>
          <cell r="X82" t="str">
            <v>成品库（已检区）</v>
          </cell>
          <cell r="Y82" t="str">
            <v>250kg</v>
          </cell>
          <cell r="Z82" t="str">
            <v>1.6</v>
          </cell>
          <cell r="AA82" t="str">
            <v>0.8kg</v>
          </cell>
          <cell r="AB82" t="str">
            <v>2021-08-20</v>
          </cell>
          <cell r="AC82" t="str">
            <v>生产</v>
          </cell>
          <cell r="AD82" t="str">
            <v>2021-08-19</v>
          </cell>
          <cell r="AE82" t="str">
            <v>黔南布依族苗族自治州市场监督管理局</v>
          </cell>
          <cell r="AF82" t="str">
            <v>非发酵性豆制品</v>
          </cell>
          <cell r="AG82" t="str">
            <v>ZF5227250052</v>
          </cell>
          <cell r="AH82" t="str">
            <v>抽检监测（市级本级）</v>
          </cell>
          <cell r="AI82" t="str">
            <v>2021年贵州黔南生产环节食品安全抽检（小作坊）</v>
          </cell>
          <cell r="AJ82" t="str">
            <v>http://spcjupload3.gsxt.gov.cn//image/2021/08/20/162943694852481571.png</v>
          </cell>
          <cell r="AK82" t="str">
            <v>4元/kg</v>
          </cell>
        </row>
        <row r="83">
          <cell r="A83" t="str">
            <v>DC21522700613032375</v>
          </cell>
          <cell r="B83" t="str">
            <v>SP2021080574</v>
          </cell>
          <cell r="C83" t="str">
            <v>贵州恒力源天然生物科技有限公司</v>
          </cell>
          <cell r="D83" t="str">
            <v>贵州省黔南布依族苗族自治州龙里县高新技术产业园</v>
          </cell>
          <cell r="E83" t="str">
            <v>贵州恒力源天然生物科技有限公司</v>
          </cell>
          <cell r="F83" t="str">
            <v>黔南布依族苗族自治州市场监督管理局</v>
          </cell>
          <cell r="G83" t="str">
            <v>贵州省黔南布依族苗族自治州龙里县高新技术产业园</v>
          </cell>
          <cell r="H83" t="str">
            <v>恒力源刺梨特饮（刺梨饮料）</v>
          </cell>
          <cell r="I83" t="str">
            <v>248ml/瓶</v>
          </cell>
          <cell r="J83" t="str">
            <v>恒力源</v>
          </cell>
          <cell r="K83" t="str">
            <v>20210729</v>
          </cell>
          <cell r="L83" t="str">
            <v>黔南</v>
          </cell>
          <cell r="M83" t="str">
            <v>合格报告</v>
          </cell>
          <cell r="N83" t="str">
            <v>2021-09-13</v>
          </cell>
          <cell r="O83" t="str">
            <v>饮料</v>
          </cell>
          <cell r="P83" t="str">
            <v>杜荣再</v>
          </cell>
          <cell r="Q83" t="str">
            <v>18785142153</v>
          </cell>
          <cell r="R83" t="str">
            <v>龙里</v>
          </cell>
          <cell r="S83" t="str">
            <v>91522730MA6DLAMK50</v>
          </cell>
          <cell r="T83" t="str">
            <v/>
          </cell>
          <cell r="U83" t="str">
            <v>18个月</v>
          </cell>
          <cell r="V83" t="str">
            <v>Q/HLY0004S</v>
          </cell>
          <cell r="W83" t="str">
            <v>韦洁婷、赵三慧</v>
          </cell>
          <cell r="X83" t="str">
            <v>成品库（已检区）</v>
          </cell>
          <cell r="Y83" t="str">
            <v>17952瓶</v>
          </cell>
          <cell r="Z83" t="str">
            <v>12.0</v>
          </cell>
          <cell r="AA83" t="str">
            <v>2瓶</v>
          </cell>
          <cell r="AB83" t="str">
            <v>2021-08-20</v>
          </cell>
          <cell r="AC83" t="str">
            <v>生产</v>
          </cell>
          <cell r="AD83" t="str">
            <v>2021-07-29</v>
          </cell>
          <cell r="AE83" t="str">
            <v>黔南布依族苗族自治州市场监督管理局</v>
          </cell>
          <cell r="AF83" t="str">
            <v>其他饮料</v>
          </cell>
          <cell r="AG83" t="str">
            <v>SC10652273010061</v>
          </cell>
          <cell r="AH83" t="str">
            <v>抽检监测（市级本级）</v>
          </cell>
          <cell r="AI83" t="str">
            <v>2021年贵州黔南生产环节食品安全抽检（生产企业）</v>
          </cell>
          <cell r="AJ83" t="str">
            <v>http://spcjupload2.gsxt.gov.cn/image/2021/08/20/162946053258701278.png</v>
          </cell>
          <cell r="AK83" t="str">
            <v>5元/瓶</v>
          </cell>
        </row>
        <row r="84">
          <cell r="A84" t="str">
            <v>DC21522700613032376</v>
          </cell>
          <cell r="B84" t="str">
            <v>SP2021080575</v>
          </cell>
          <cell r="C84" t="str">
            <v>贵州恒力源天然生物科技有限公司</v>
          </cell>
          <cell r="D84" t="str">
            <v>贵州省黔南布依族苗族自治州龙里县高新技术产业园</v>
          </cell>
          <cell r="E84" t="str">
            <v>贵州恒力源天然生物科技有限公司</v>
          </cell>
          <cell r="F84" t="str">
            <v>黔南布依族苗族自治州市场监督管理局</v>
          </cell>
          <cell r="G84" t="str">
            <v>贵州省黔南布依族苗族自治州龙里县高新技术产业园</v>
          </cell>
          <cell r="H84" t="str">
            <v>刺梨原榨果汁</v>
          </cell>
          <cell r="I84" t="str">
            <v>2L/盒</v>
          </cell>
          <cell r="J84" t="str">
            <v>恒力源</v>
          </cell>
          <cell r="K84" t="str">
            <v>20210715</v>
          </cell>
          <cell r="L84" t="str">
            <v>黔南</v>
          </cell>
          <cell r="M84" t="str">
            <v>合格报告</v>
          </cell>
          <cell r="N84" t="str">
            <v>2021-09-13</v>
          </cell>
          <cell r="O84" t="str">
            <v>饮料</v>
          </cell>
          <cell r="P84" t="str">
            <v>杜荣再</v>
          </cell>
          <cell r="Q84" t="str">
            <v>18785142153</v>
          </cell>
          <cell r="R84" t="str">
            <v>龙里</v>
          </cell>
          <cell r="S84" t="str">
            <v>91522730MA6DLAMK50</v>
          </cell>
          <cell r="T84" t="str">
            <v/>
          </cell>
          <cell r="U84" t="str">
            <v>12个月</v>
          </cell>
          <cell r="V84" t="str">
            <v>Q/HLY0001S</v>
          </cell>
          <cell r="W84" t="str">
            <v>韦洁婷、赵三慧</v>
          </cell>
          <cell r="X84" t="str">
            <v>成品库（已检区）</v>
          </cell>
          <cell r="Y84" t="str">
            <v>1400盒</v>
          </cell>
          <cell r="Z84" t="str">
            <v>2.0</v>
          </cell>
          <cell r="AA84" t="str">
            <v>1盒</v>
          </cell>
          <cell r="AB84" t="str">
            <v>2021-08-20</v>
          </cell>
          <cell r="AC84" t="str">
            <v>生产</v>
          </cell>
          <cell r="AD84" t="str">
            <v>2021-07-15</v>
          </cell>
          <cell r="AE84" t="str">
            <v>黔南布依族苗族自治州市场监督管理局</v>
          </cell>
          <cell r="AF84" t="str">
            <v>果、蔬汁饮料</v>
          </cell>
          <cell r="AG84" t="str">
            <v>SC10652273010061</v>
          </cell>
          <cell r="AH84" t="str">
            <v>抽检监测（市级本级）</v>
          </cell>
          <cell r="AI84" t="str">
            <v>2021年贵州黔南生产环节食品安全抽检（生产企业）</v>
          </cell>
          <cell r="AJ84" t="str">
            <v>http://spcjupload2.gsxt.gov.cn/image/2021/08/20/162946092685287571.png</v>
          </cell>
          <cell r="AK84" t="str">
            <v>210元/盒</v>
          </cell>
        </row>
        <row r="85">
          <cell r="A85" t="str">
            <v>DC21522700613032484</v>
          </cell>
          <cell r="B85" t="str">
            <v>SP2021080819</v>
          </cell>
          <cell r="C85" t="str">
            <v>/</v>
          </cell>
          <cell r="D85" t="str">
            <v>/</v>
          </cell>
          <cell r="E85" t="str">
            <v>瓮安县陈念洪凉粉米豆腐加工店</v>
          </cell>
          <cell r="F85" t="str">
            <v>黔南布依族苗族自治州市场监督管理局</v>
          </cell>
          <cell r="G85" t="str">
            <v>贵州省黔南布依族苗族自治州瓮安县瓮水办事处新庄社区戒毒所门口</v>
          </cell>
          <cell r="H85" t="str">
            <v>米豆腐</v>
          </cell>
          <cell r="I85" t="str">
            <v>/</v>
          </cell>
          <cell r="J85" t="str">
            <v>/</v>
          </cell>
          <cell r="K85" t="str">
            <v>/</v>
          </cell>
          <cell r="L85" t="str">
            <v>黔南</v>
          </cell>
          <cell r="M85" t="str">
            <v>合格报告</v>
          </cell>
          <cell r="N85" t="str">
            <v>2021-09-24</v>
          </cell>
          <cell r="O85" t="str">
            <v>粮食加工品</v>
          </cell>
          <cell r="P85" t="str">
            <v>陈念洪</v>
          </cell>
          <cell r="Q85" t="str">
            <v>13984449761</v>
          </cell>
          <cell r="R85" t="str">
            <v>瓮安</v>
          </cell>
          <cell r="S85" t="str">
            <v>92522725MA6EHG2P4H</v>
          </cell>
          <cell r="T85" t="str">
            <v/>
          </cell>
          <cell r="U85" t="str">
            <v>/</v>
          </cell>
          <cell r="V85" t="str">
            <v>/</v>
          </cell>
          <cell r="W85" t="str">
            <v>杨晓峰、冯大珊</v>
          </cell>
          <cell r="X85" t="str">
            <v>成品库（已检区）</v>
          </cell>
          <cell r="Y85" t="str">
            <v>500kg</v>
          </cell>
          <cell r="Z85" t="str">
            <v>5.0</v>
          </cell>
          <cell r="AA85" t="str">
            <v>1.25kg</v>
          </cell>
          <cell r="AB85" t="str">
            <v>2021-08-30</v>
          </cell>
          <cell r="AC85" t="str">
            <v>生产</v>
          </cell>
          <cell r="AD85" t="str">
            <v>2021-08-29</v>
          </cell>
          <cell r="AE85" t="str">
            <v>黔南布依族苗族自治州市场监督管理局</v>
          </cell>
          <cell r="AF85" t="str">
            <v>谷物碾磨加工品</v>
          </cell>
          <cell r="AG85" t="str">
            <v>/</v>
          </cell>
          <cell r="AH85" t="str">
            <v>抽检监测（市级本级）</v>
          </cell>
          <cell r="AI85" t="str">
            <v>2021年贵州黔南生产环节食品安全抽检（小作坊）</v>
          </cell>
          <cell r="AJ85" t="str">
            <v>http://spcjupload2.gsxt.gov.cn/image/2021/08/30/163032962646654417.jpg</v>
          </cell>
          <cell r="AK85" t="str">
            <v>2.2元/kg</v>
          </cell>
        </row>
        <row r="86">
          <cell r="A86" t="str">
            <v>DC21522700613032485</v>
          </cell>
          <cell r="B86" t="str">
            <v>SP2021080820</v>
          </cell>
          <cell r="C86" t="str">
            <v>/</v>
          </cell>
          <cell r="D86" t="str">
            <v>/</v>
          </cell>
          <cell r="E86" t="str">
            <v>瓮安县陈念洪凉粉米豆腐加工店</v>
          </cell>
          <cell r="F86" t="str">
            <v>黔南布依族苗族自治州市场监督管理局</v>
          </cell>
          <cell r="G86" t="str">
            <v>贵州省黔南布依族苗族自治州瓮安县瓮水办事处新庄社区戒毒所门口</v>
          </cell>
          <cell r="H86" t="str">
            <v>豌豆凉粉</v>
          </cell>
          <cell r="I86" t="str">
            <v>/</v>
          </cell>
          <cell r="J86" t="str">
            <v>/</v>
          </cell>
          <cell r="K86" t="str">
            <v>/</v>
          </cell>
          <cell r="L86" t="str">
            <v>黔南</v>
          </cell>
          <cell r="M86" t="str">
            <v>合格报告</v>
          </cell>
          <cell r="N86" t="str">
            <v>2021-09-23</v>
          </cell>
          <cell r="O86" t="str">
            <v>粮食加工品</v>
          </cell>
          <cell r="P86" t="str">
            <v>陈念洪</v>
          </cell>
          <cell r="Q86" t="str">
            <v>13984449761</v>
          </cell>
          <cell r="R86" t="str">
            <v>瓮安</v>
          </cell>
          <cell r="S86" t="str">
            <v>92522725MA6EHG2P4H</v>
          </cell>
          <cell r="T86" t="str">
            <v/>
          </cell>
          <cell r="U86" t="str">
            <v>/</v>
          </cell>
          <cell r="V86" t="str">
            <v>/</v>
          </cell>
          <cell r="W86" t="str">
            <v>杨晓峰、冯大珊</v>
          </cell>
          <cell r="X86" t="str">
            <v>成品库（已检区）</v>
          </cell>
          <cell r="Y86" t="str">
            <v>500kg</v>
          </cell>
          <cell r="Z86" t="str">
            <v>5.0</v>
          </cell>
          <cell r="AA86" t="str">
            <v>1.25kg</v>
          </cell>
          <cell r="AB86" t="str">
            <v>2021-08-30</v>
          </cell>
          <cell r="AC86" t="str">
            <v>生产</v>
          </cell>
          <cell r="AD86" t="str">
            <v>2021-08-29</v>
          </cell>
          <cell r="AE86" t="str">
            <v>黔南布依族苗族自治州市场监督管理局</v>
          </cell>
          <cell r="AF86" t="str">
            <v>谷物碾磨加工品</v>
          </cell>
          <cell r="AG86" t="str">
            <v>/</v>
          </cell>
          <cell r="AH86" t="str">
            <v>抽检监测（市级本级）</v>
          </cell>
          <cell r="AI86" t="str">
            <v>2021年贵州黔南生产环节食品安全抽检（小作坊）</v>
          </cell>
          <cell r="AJ86" t="str">
            <v>http://spcjupload2.gsxt.gov.cn/image/2021/08/30/163032954186733549.jpg</v>
          </cell>
          <cell r="AK86" t="str">
            <v>2.8元/kg</v>
          </cell>
        </row>
        <row r="87">
          <cell r="A87" t="str">
            <v>DC21522700613032488</v>
          </cell>
          <cell r="B87" t="str">
            <v>SP2021080821</v>
          </cell>
          <cell r="C87" t="str">
            <v>/</v>
          </cell>
          <cell r="D87" t="str">
            <v>/</v>
          </cell>
          <cell r="E87" t="str">
            <v>瓮安县满街香油坊</v>
          </cell>
          <cell r="F87" t="str">
            <v>黔南布依族苗族自治州市场监督管理局</v>
          </cell>
          <cell r="G87" t="str">
            <v>贵州省黔南布依族苗族自治州瓮安县瓮水办事处新庄社区富水桥廉租房38号门面</v>
          </cell>
          <cell r="H87" t="str">
            <v>小榨纯菜油</v>
          </cell>
          <cell r="I87" t="str">
            <v>2.5kg/桶</v>
          </cell>
          <cell r="J87" t="str">
            <v>/</v>
          </cell>
          <cell r="K87" t="str">
            <v>/</v>
          </cell>
          <cell r="L87" t="str">
            <v>黔南</v>
          </cell>
          <cell r="M87" t="str">
            <v>合格报告</v>
          </cell>
          <cell r="N87" t="str">
            <v>2021-09-23</v>
          </cell>
          <cell r="O87" t="str">
            <v>食用油、油脂及其制品</v>
          </cell>
          <cell r="P87" t="str">
            <v>龚兴举</v>
          </cell>
          <cell r="Q87" t="str">
            <v>18385462598</v>
          </cell>
          <cell r="R87" t="str">
            <v>瓮安</v>
          </cell>
          <cell r="S87" t="str">
            <v>92522725MA6DYUTG2X</v>
          </cell>
          <cell r="T87" t="str">
            <v/>
          </cell>
          <cell r="U87" t="str">
            <v>10个月</v>
          </cell>
          <cell r="V87" t="str">
            <v>/</v>
          </cell>
          <cell r="W87" t="str">
            <v>杨晓峰、冯大珊</v>
          </cell>
          <cell r="X87" t="str">
            <v>成品库（已检区）</v>
          </cell>
          <cell r="Y87" t="str">
            <v>110桶</v>
          </cell>
          <cell r="Z87" t="str">
            <v>2.0</v>
          </cell>
          <cell r="AA87" t="str">
            <v>1桶</v>
          </cell>
          <cell r="AB87" t="str">
            <v>2021-08-30</v>
          </cell>
          <cell r="AC87" t="str">
            <v>生产</v>
          </cell>
          <cell r="AD87" t="str">
            <v>2021-07-09</v>
          </cell>
          <cell r="AE87" t="str">
            <v>黔南布依族苗族自治州市场监督管理局</v>
          </cell>
          <cell r="AF87" t="str">
            <v>食用植物油(半精炼、全精炼)</v>
          </cell>
          <cell r="AG87" t="str">
            <v>/</v>
          </cell>
          <cell r="AH87" t="str">
            <v>抽检监测（市级本级）</v>
          </cell>
          <cell r="AI87" t="str">
            <v>2021年贵州黔南生产环节食品安全抽检（小作坊）</v>
          </cell>
          <cell r="AJ87" t="str">
            <v>http://spcjupload3.gsxt.gov.cn//image/2021/08/30/163032830565393600.png</v>
          </cell>
          <cell r="AK87" t="str">
            <v>50元/桶</v>
          </cell>
        </row>
        <row r="88">
          <cell r="A88" t="str">
            <v>DC21522700613032489</v>
          </cell>
          <cell r="B88" t="str">
            <v>SP2021080822</v>
          </cell>
          <cell r="C88" t="str">
            <v>瓮安县祥发食品加工厂</v>
          </cell>
          <cell r="D88" t="str">
            <v>贵州省黔南布依族苗族自治州瓮安县瓮水办事处新庄村</v>
          </cell>
          <cell r="E88" t="str">
            <v>瓮安县祥发食品加工厂</v>
          </cell>
          <cell r="F88" t="str">
            <v>黔南布依族苗族自治州市场监督管理局</v>
          </cell>
          <cell r="G88" t="str">
            <v>贵州省黔南布依族苗族自治州瓮安县瓮水办事处新庄村</v>
          </cell>
          <cell r="H88" t="str">
            <v>麻辣土豆丝</v>
          </cell>
          <cell r="I88" t="str">
            <v>220g/袋</v>
          </cell>
          <cell r="J88" t="str">
            <v>/</v>
          </cell>
          <cell r="K88" t="str">
            <v>/</v>
          </cell>
          <cell r="L88" t="str">
            <v>黔南</v>
          </cell>
          <cell r="M88" t="str">
            <v>一般不合格报告</v>
          </cell>
          <cell r="N88" t="str">
            <v>2021-09-23</v>
          </cell>
          <cell r="O88" t="str">
            <v>薯类和膨化食品</v>
          </cell>
          <cell r="P88" t="str">
            <v>甘巧风</v>
          </cell>
          <cell r="Q88" t="str">
            <v>15286248699</v>
          </cell>
          <cell r="R88" t="str">
            <v>瓮安</v>
          </cell>
          <cell r="S88" t="str">
            <v>91522725061006828P</v>
          </cell>
          <cell r="T88" t="str">
            <v/>
          </cell>
          <cell r="U88" t="str">
            <v>6个月</v>
          </cell>
          <cell r="V88" t="str">
            <v>QB/T2686</v>
          </cell>
          <cell r="W88" t="str">
            <v>杨晓峰、冯大珊</v>
          </cell>
          <cell r="X88" t="str">
            <v>成品库（已检区）</v>
          </cell>
          <cell r="Y88" t="str">
            <v>100袋</v>
          </cell>
          <cell r="Z88" t="str">
            <v>15.0</v>
          </cell>
          <cell r="AA88" t="str">
            <v>5袋</v>
          </cell>
          <cell r="AB88" t="str">
            <v>2021-08-30</v>
          </cell>
          <cell r="AC88" t="str">
            <v>生产</v>
          </cell>
          <cell r="AD88" t="str">
            <v>2021-08-30</v>
          </cell>
          <cell r="AE88" t="str">
            <v>黔南布依族苗族自治州市场监督管理局</v>
          </cell>
          <cell r="AF88" t="str">
            <v>薯类食品</v>
          </cell>
          <cell r="AG88" t="str">
            <v>ZF5227250008</v>
          </cell>
          <cell r="AH88" t="str">
            <v>抽检监测（市级本级）</v>
          </cell>
          <cell r="AI88" t="str">
            <v>2021年贵州黔南生产环节食品安全抽检（小作坊）</v>
          </cell>
          <cell r="AJ88" t="str">
            <v>http://spcjupload2.gsxt.gov.cn/image/2021/08/30/163032827052736916.png</v>
          </cell>
          <cell r="AK88" t="str">
            <v>7元/袋</v>
          </cell>
        </row>
        <row r="89">
          <cell r="A89" t="str">
            <v>DC21522700613032490</v>
          </cell>
          <cell r="B89" t="str">
            <v>SP2021080823</v>
          </cell>
          <cell r="C89" t="str">
            <v>瓮安县祥发食品加工厂</v>
          </cell>
          <cell r="D89" t="str">
            <v>贵州省黔南布依族苗族自治州瓮安县瓮水办事处新庄村</v>
          </cell>
          <cell r="E89" t="str">
            <v>瓮安县祥发食品加工厂</v>
          </cell>
          <cell r="F89" t="str">
            <v>黔南布依族苗族自治州市场监督管理局</v>
          </cell>
          <cell r="G89" t="str">
            <v>贵州省黔南布依族苗族自治州瓮安县瓮水办事处新庄村</v>
          </cell>
          <cell r="H89" t="str">
            <v>麻辣土豆片</v>
          </cell>
          <cell r="I89" t="str">
            <v>170g/袋</v>
          </cell>
          <cell r="J89" t="str">
            <v>/</v>
          </cell>
          <cell r="K89" t="str">
            <v>/</v>
          </cell>
          <cell r="L89" t="str">
            <v>黔南</v>
          </cell>
          <cell r="M89" t="str">
            <v>一般不合格报告</v>
          </cell>
          <cell r="N89" t="str">
            <v>2021-09-23</v>
          </cell>
          <cell r="O89" t="str">
            <v>薯类和膨化食品</v>
          </cell>
          <cell r="P89" t="str">
            <v>甘巧风</v>
          </cell>
          <cell r="Q89" t="str">
            <v>15286248699</v>
          </cell>
          <cell r="R89" t="str">
            <v>瓮安</v>
          </cell>
          <cell r="S89" t="str">
            <v>91522725061006828P</v>
          </cell>
          <cell r="T89" t="str">
            <v/>
          </cell>
          <cell r="U89" t="str">
            <v>6个月</v>
          </cell>
          <cell r="V89" t="str">
            <v>GB17401-2014</v>
          </cell>
          <cell r="W89" t="str">
            <v>杨晓峰、冯大珊</v>
          </cell>
          <cell r="X89" t="str">
            <v>成品库（已检区）</v>
          </cell>
          <cell r="Y89" t="str">
            <v>100袋</v>
          </cell>
          <cell r="Z89" t="str">
            <v>15.0</v>
          </cell>
          <cell r="AA89" t="str">
            <v>5袋</v>
          </cell>
          <cell r="AB89" t="str">
            <v>2021-08-30</v>
          </cell>
          <cell r="AC89" t="str">
            <v>生产</v>
          </cell>
          <cell r="AD89" t="str">
            <v>2021-08-30</v>
          </cell>
          <cell r="AE89" t="str">
            <v>黔南布依族苗族自治州市场监督管理局</v>
          </cell>
          <cell r="AF89" t="str">
            <v>薯类食品</v>
          </cell>
          <cell r="AG89" t="str">
            <v>ZF5227250008</v>
          </cell>
          <cell r="AH89" t="str">
            <v>抽检监测（市级本级）</v>
          </cell>
          <cell r="AI89" t="str">
            <v>2021年贵州黔南生产环节食品安全抽检（小作坊）</v>
          </cell>
          <cell r="AJ89" t="str">
            <v>http://spcjupload3.gsxt.gov.cn//image/2021/08/30/163032879916135586.png</v>
          </cell>
          <cell r="AK89" t="str">
            <v>3.5元/袋</v>
          </cell>
        </row>
        <row r="90">
          <cell r="A90" t="str">
            <v>DC21522700613032491</v>
          </cell>
          <cell r="B90" t="str">
            <v>SP2021080824</v>
          </cell>
          <cell r="C90" t="str">
            <v>瓮安县新庄酒厂</v>
          </cell>
          <cell r="D90" t="str">
            <v>贵州省黔南布依族苗族自治州瓮安县瓮水办事处新庄社区新庄组</v>
          </cell>
          <cell r="E90" t="str">
            <v>瓮安县新庄酒厂</v>
          </cell>
          <cell r="F90" t="str">
            <v>黔南布依族苗族自治州市场监督管理局</v>
          </cell>
          <cell r="G90" t="str">
            <v>贵州省黔南布依族苗族自治州瓮安县瓮水办事处新庄社区新庄组</v>
          </cell>
          <cell r="H90" t="str">
            <v>包谷酒 42度</v>
          </cell>
          <cell r="I90" t="str">
            <v>/</v>
          </cell>
          <cell r="J90" t="str">
            <v>/</v>
          </cell>
          <cell r="K90" t="str">
            <v>/</v>
          </cell>
          <cell r="L90" t="str">
            <v>黔南</v>
          </cell>
          <cell r="M90" t="str">
            <v>合格报告</v>
          </cell>
          <cell r="N90" t="str">
            <v>2021-09-23</v>
          </cell>
          <cell r="O90" t="str">
            <v>酒类</v>
          </cell>
          <cell r="P90" t="str">
            <v>舒秀</v>
          </cell>
          <cell r="Q90" t="str">
            <v>13765461312</v>
          </cell>
          <cell r="R90" t="str">
            <v>瓮安</v>
          </cell>
          <cell r="S90" t="str">
            <v>92522725MA6EP9XU74</v>
          </cell>
          <cell r="T90" t="str">
            <v/>
          </cell>
          <cell r="U90" t="str">
            <v>/</v>
          </cell>
          <cell r="V90" t="str">
            <v>/</v>
          </cell>
          <cell r="W90" t="str">
            <v>杨晓峰、冯大珊</v>
          </cell>
          <cell r="X90" t="str">
            <v>成品库（已检区）</v>
          </cell>
          <cell r="Y90" t="str">
            <v>100kg</v>
          </cell>
          <cell r="Z90" t="str">
            <v>5.0</v>
          </cell>
          <cell r="AA90" t="str">
            <v>2.5kg</v>
          </cell>
          <cell r="AB90" t="str">
            <v>2021-08-30</v>
          </cell>
          <cell r="AC90" t="str">
            <v>生产</v>
          </cell>
          <cell r="AD90" t="str">
            <v>2021-06-01</v>
          </cell>
          <cell r="AE90" t="str">
            <v>黔南布依族苗族自治州市场监督管理局</v>
          </cell>
          <cell r="AF90" t="str">
            <v>白酒</v>
          </cell>
          <cell r="AG90" t="str">
            <v>ZF5227250081</v>
          </cell>
          <cell r="AH90" t="str">
            <v>抽检监测（市级本级）</v>
          </cell>
          <cell r="AI90" t="str">
            <v>2021年贵州黔南生产环节食品安全抽检（小作坊）</v>
          </cell>
          <cell r="AJ90" t="str">
            <v>http://spcjupload2.gsxt.gov.cn/image/2021/08/30/163032880542656931.png</v>
          </cell>
          <cell r="AK90" t="str">
            <v>16元/kg</v>
          </cell>
        </row>
        <row r="91">
          <cell r="A91" t="str">
            <v>DC21522700613032492</v>
          </cell>
          <cell r="B91" t="str">
            <v>SP2021080825</v>
          </cell>
          <cell r="C91" t="str">
            <v>瓮安县新庄酒厂</v>
          </cell>
          <cell r="D91" t="str">
            <v>贵州省黔南布依族苗族自治州瓮安县瓮水办事处新庄社区新庄组</v>
          </cell>
          <cell r="E91" t="str">
            <v>瓮安县新庄酒厂</v>
          </cell>
          <cell r="F91" t="str">
            <v>黔南布依族苗族自治州市场监督管理局</v>
          </cell>
          <cell r="G91" t="str">
            <v>贵州省黔南布依族苗族自治州瓮安县瓮水办事处新庄社区新庄组</v>
          </cell>
          <cell r="H91" t="str">
            <v>包谷酒 50度</v>
          </cell>
          <cell r="I91" t="str">
            <v>/</v>
          </cell>
          <cell r="J91" t="str">
            <v>/</v>
          </cell>
          <cell r="K91" t="str">
            <v>/</v>
          </cell>
          <cell r="L91" t="str">
            <v>黔南</v>
          </cell>
          <cell r="M91" t="str">
            <v>合格报告</v>
          </cell>
          <cell r="N91" t="str">
            <v>2021-09-23</v>
          </cell>
          <cell r="O91" t="str">
            <v>酒类</v>
          </cell>
          <cell r="P91" t="str">
            <v>舒秀</v>
          </cell>
          <cell r="Q91" t="str">
            <v>13765461312</v>
          </cell>
          <cell r="R91" t="str">
            <v>瓮安</v>
          </cell>
          <cell r="S91" t="str">
            <v>92522725MA6EP9XU74</v>
          </cell>
          <cell r="T91" t="str">
            <v/>
          </cell>
          <cell r="U91" t="str">
            <v>/</v>
          </cell>
          <cell r="V91" t="str">
            <v>/</v>
          </cell>
          <cell r="W91" t="str">
            <v>杨晓峰、冯大珊</v>
          </cell>
          <cell r="X91" t="str">
            <v>成品库（已检区）</v>
          </cell>
          <cell r="Y91" t="str">
            <v>50kg</v>
          </cell>
          <cell r="Z91" t="str">
            <v>5.0</v>
          </cell>
          <cell r="AA91" t="str">
            <v>2.5kg</v>
          </cell>
          <cell r="AB91" t="str">
            <v>2021-08-30</v>
          </cell>
          <cell r="AC91" t="str">
            <v>生产</v>
          </cell>
          <cell r="AD91" t="str">
            <v>2021-04-01</v>
          </cell>
          <cell r="AE91" t="str">
            <v>黔南布依族苗族自治州市场监督管理局</v>
          </cell>
          <cell r="AF91" t="str">
            <v>白酒</v>
          </cell>
          <cell r="AG91" t="str">
            <v>ZF5227250081</v>
          </cell>
          <cell r="AH91" t="str">
            <v>抽检监测（市级本级）</v>
          </cell>
          <cell r="AI91" t="str">
            <v>2021年贵州黔南生产环节食品安全抽检（小作坊）</v>
          </cell>
          <cell r="AJ91" t="str">
            <v>http://spcjupload2.gsxt.gov.cn/image/2021/08/30/163032889252953510.png</v>
          </cell>
          <cell r="AK91" t="str">
            <v>40元/kg</v>
          </cell>
        </row>
        <row r="92">
          <cell r="A92" t="str">
            <v>DC21522700613032495</v>
          </cell>
          <cell r="B92" t="str">
            <v>SP2021080827</v>
          </cell>
          <cell r="C92" t="str">
            <v>瓮安县林方刚米粉加工店</v>
          </cell>
          <cell r="D92" t="str">
            <v>贵州省黔南布依族苗族自治州瓮安县瓮水办事处中心社区新庄坡</v>
          </cell>
          <cell r="E92" t="str">
            <v>瓮安县林方刚米粉加工店</v>
          </cell>
          <cell r="F92" t="str">
            <v>黔南布依族苗族自治州市场监督管理局</v>
          </cell>
          <cell r="G92" t="str">
            <v>瓮安县瓮水办事处中心社区新庄坡</v>
          </cell>
          <cell r="H92" t="str">
            <v>湿米粉</v>
          </cell>
          <cell r="I92" t="str">
            <v>/</v>
          </cell>
          <cell r="J92" t="str">
            <v>/</v>
          </cell>
          <cell r="K92" t="str">
            <v>/</v>
          </cell>
          <cell r="L92" t="str">
            <v>黔南</v>
          </cell>
          <cell r="M92" t="str">
            <v>合格报告</v>
          </cell>
          <cell r="N92" t="str">
            <v>2021-09-23</v>
          </cell>
          <cell r="O92" t="str">
            <v>粮食加工品</v>
          </cell>
          <cell r="P92" t="str">
            <v>林仲干</v>
          </cell>
          <cell r="Q92" t="str">
            <v>18172224829</v>
          </cell>
          <cell r="R92" t="str">
            <v>瓮安</v>
          </cell>
          <cell r="S92" t="str">
            <v>522725600062288</v>
          </cell>
          <cell r="T92" t="str">
            <v/>
          </cell>
          <cell r="U92" t="str">
            <v>/</v>
          </cell>
          <cell r="V92" t="str">
            <v>/</v>
          </cell>
          <cell r="W92" t="str">
            <v>杨晓峰、冯大珊</v>
          </cell>
          <cell r="X92" t="str">
            <v>成品库（已检区）</v>
          </cell>
          <cell r="Y92" t="str">
            <v>1000kg</v>
          </cell>
          <cell r="Z92" t="str">
            <v>4.0</v>
          </cell>
          <cell r="AA92" t="str">
            <v>1kg</v>
          </cell>
          <cell r="AB92" t="str">
            <v>2021-08-30</v>
          </cell>
          <cell r="AC92" t="str">
            <v>生产</v>
          </cell>
          <cell r="AD92" t="str">
            <v>2021-08-30</v>
          </cell>
          <cell r="AE92" t="str">
            <v>黔南布依族苗族自治州市场监督管理局</v>
          </cell>
          <cell r="AF92" t="str">
            <v>谷物碾磨加工品</v>
          </cell>
          <cell r="AG92" t="str">
            <v>ZF5227250028</v>
          </cell>
          <cell r="AH92" t="str">
            <v>抽检监测（市级本级）</v>
          </cell>
          <cell r="AI92" t="str">
            <v>2021年贵州黔南生产环节食品安全抽检（小作坊）</v>
          </cell>
          <cell r="AJ92" t="str">
            <v>http://spcjupload3.gsxt.gov.cn//image/2021/08/30/163032920769127652.png</v>
          </cell>
          <cell r="AK92" t="str">
            <v>3元/kg</v>
          </cell>
        </row>
        <row r="93">
          <cell r="A93" t="str">
            <v>DC21522700613032508</v>
          </cell>
          <cell r="B93" t="str">
            <v>SP2021090079</v>
          </cell>
          <cell r="C93" t="str">
            <v>/</v>
          </cell>
          <cell r="D93" t="str">
            <v>/</v>
          </cell>
          <cell r="E93" t="str">
            <v>贵州瓮安县艾糖艺术培训有限公司</v>
          </cell>
          <cell r="F93" t="str">
            <v>黔南布依族苗族自治州市场监督管理局</v>
          </cell>
          <cell r="G93" t="str">
            <v>贵州省黔南州瓮安县瓮水办事处富水桥逸城南苑2号楼一幢1-7层</v>
          </cell>
          <cell r="H93" t="str">
            <v>稻花香米</v>
          </cell>
          <cell r="I93" t="str">
            <v>25kg/袋</v>
          </cell>
          <cell r="J93" t="str">
            <v>鹏润粮业</v>
          </cell>
          <cell r="K93" t="str">
            <v>/</v>
          </cell>
          <cell r="L93" t="str">
            <v>黔南</v>
          </cell>
          <cell r="M93" t="str">
            <v>合格报告</v>
          </cell>
          <cell r="N93" t="str">
            <v>2021-09-23</v>
          </cell>
          <cell r="O93" t="str">
            <v>粮食加工品</v>
          </cell>
          <cell r="P93" t="str">
            <v>徐明凤</v>
          </cell>
          <cell r="Q93" t="str">
            <v>17785286679</v>
          </cell>
          <cell r="R93" t="str">
            <v>瓮安</v>
          </cell>
          <cell r="S93" t="str">
            <v>91522725MAAJWQQQ6T</v>
          </cell>
          <cell r="T93" t="str">
            <v/>
          </cell>
          <cell r="U93" t="str">
            <v>9个月</v>
          </cell>
          <cell r="V93" t="str">
            <v>GB/T1354</v>
          </cell>
          <cell r="W93" t="str">
            <v>杨晓峰、冯大珊</v>
          </cell>
          <cell r="X93" t="str">
            <v>学校/托幼食堂</v>
          </cell>
          <cell r="Y93" t="str">
            <v>25kg</v>
          </cell>
          <cell r="Z93" t="str">
            <v>4.0</v>
          </cell>
          <cell r="AA93" t="str">
            <v>2kg</v>
          </cell>
          <cell r="AB93" t="str">
            <v>2021-08-31</v>
          </cell>
          <cell r="AC93" t="str">
            <v>餐饮</v>
          </cell>
          <cell r="AD93" t="str">
            <v>2021-08-29</v>
          </cell>
          <cell r="AE93" t="str">
            <v>黔南布依族苗族自治州市场监督管理局</v>
          </cell>
          <cell r="AF93" t="str">
            <v>大米</v>
          </cell>
          <cell r="AG93" t="str">
            <v>/</v>
          </cell>
          <cell r="AH93" t="str">
            <v>抽检监测（市级本级）</v>
          </cell>
          <cell r="AI93" t="str">
            <v>2021年贵州黔南餐饮环节食品抽检</v>
          </cell>
          <cell r="AJ93" t="str">
            <v>http://spcjupload3.gsxt.gov.cn//image/2021/08/31/163041267793800246.png</v>
          </cell>
          <cell r="AK93" t="str">
            <v>120元/袋</v>
          </cell>
        </row>
        <row r="94">
          <cell r="A94" t="str">
            <v>DC21522700613032545</v>
          </cell>
          <cell r="B94" t="str">
            <v>SP2021090077</v>
          </cell>
          <cell r="C94" t="str">
            <v>遵义中土粮油收储有限公司</v>
          </cell>
          <cell r="D94" t="str">
            <v>贵州省遵义市汇川区董公寺交通村遵义火车站1幢</v>
          </cell>
          <cell r="E94" t="str">
            <v>贵州省瓮安中学第二食堂</v>
          </cell>
          <cell r="F94" t="str">
            <v>黔南布依族苗族自治州市场监督管理局</v>
          </cell>
          <cell r="G94" t="str">
            <v>贵州省黔南州瓮安县雍阳街道办事处河西新区学府路</v>
          </cell>
          <cell r="H94" t="str">
            <v>菜籽油</v>
          </cell>
          <cell r="I94" t="str">
            <v>15L/桶</v>
          </cell>
          <cell r="J94" t="str">
            <v>黔冠</v>
          </cell>
          <cell r="K94" t="str">
            <v>/</v>
          </cell>
          <cell r="L94" t="str">
            <v>黔南</v>
          </cell>
          <cell r="M94" t="str">
            <v>合格报告</v>
          </cell>
          <cell r="N94" t="str">
            <v>2021-09-23</v>
          </cell>
          <cell r="O94" t="str">
            <v>食用油、油脂及其制品</v>
          </cell>
          <cell r="P94" t="str">
            <v>何永忠</v>
          </cell>
          <cell r="Q94" t="str">
            <v>18085478268</v>
          </cell>
          <cell r="R94" t="str">
            <v>瓮安</v>
          </cell>
          <cell r="S94" t="str">
            <v>12522725430290415C</v>
          </cell>
          <cell r="T94" t="str">
            <v/>
          </cell>
          <cell r="U94" t="str">
            <v>18个月</v>
          </cell>
          <cell r="V94" t="str">
            <v>GB/T 1536</v>
          </cell>
          <cell r="W94" t="str">
            <v>杨晓峰、冯大珊</v>
          </cell>
          <cell r="X94" t="str">
            <v>学校/托幼食堂</v>
          </cell>
          <cell r="Y94" t="str">
            <v>40桶</v>
          </cell>
          <cell r="Z94" t="str">
            <v>2.0</v>
          </cell>
          <cell r="AA94" t="str">
            <v>1桶</v>
          </cell>
          <cell r="AB94" t="str">
            <v>2021-08-31</v>
          </cell>
          <cell r="AC94" t="str">
            <v>餐饮</v>
          </cell>
          <cell r="AD94" t="str">
            <v>2021-08-31</v>
          </cell>
          <cell r="AE94" t="str">
            <v>黔南布依族苗族自治州市场监督管理局</v>
          </cell>
          <cell r="AF94" t="str">
            <v>食用植物油(半精炼、全精炼)</v>
          </cell>
          <cell r="AG94" t="str">
            <v>SC10252030310079</v>
          </cell>
          <cell r="AH94" t="str">
            <v>抽检监测（市级本级）</v>
          </cell>
          <cell r="AI94" t="str">
            <v>2021年贵州黔南餐饮环节食品抽检</v>
          </cell>
          <cell r="AJ94" t="str">
            <v>http://spcjupload2.gsxt.gov.cn/image/2021/08/31/163041299110980596.png</v>
          </cell>
          <cell r="AK94" t="str">
            <v>175元/桶</v>
          </cell>
        </row>
        <row r="95">
          <cell r="A95" t="str">
            <v>DC21522700613032546</v>
          </cell>
          <cell r="B95" t="str">
            <v>SP2021090078</v>
          </cell>
          <cell r="C95" t="str">
            <v>/</v>
          </cell>
          <cell r="D95" t="str">
            <v>/</v>
          </cell>
          <cell r="E95" t="str">
            <v>贵州省瓮安中学第二食堂</v>
          </cell>
          <cell r="F95" t="str">
            <v>黔南布依族苗族自治州市场监督管理局</v>
          </cell>
          <cell r="G95" t="str">
            <v>贵州省黔南州瓮安县雍阳街道办事处河西新区学府路</v>
          </cell>
          <cell r="H95" t="str">
            <v>大米</v>
          </cell>
          <cell r="I95" t="str">
            <v>20kg/袋</v>
          </cell>
          <cell r="J95" t="str">
            <v>钱禹稻</v>
          </cell>
          <cell r="K95" t="str">
            <v>/</v>
          </cell>
          <cell r="L95" t="str">
            <v>黔南</v>
          </cell>
          <cell r="M95" t="str">
            <v>合格报告</v>
          </cell>
          <cell r="N95" t="str">
            <v>2021-09-24</v>
          </cell>
          <cell r="O95" t="str">
            <v>粮食加工品</v>
          </cell>
          <cell r="P95" t="str">
            <v>何永忠</v>
          </cell>
          <cell r="Q95" t="str">
            <v>18085478268</v>
          </cell>
          <cell r="R95" t="str">
            <v>瓮安</v>
          </cell>
          <cell r="S95" t="str">
            <v>12522725430290415C</v>
          </cell>
          <cell r="T95" t="str">
            <v/>
          </cell>
          <cell r="U95" t="str">
            <v>9个月</v>
          </cell>
          <cell r="V95" t="str">
            <v>GB/ T1354</v>
          </cell>
          <cell r="W95" t="str">
            <v>杨晓峰、冯大珊</v>
          </cell>
          <cell r="X95" t="str">
            <v>学校/托幼食堂</v>
          </cell>
          <cell r="Y95" t="str">
            <v>1000kg</v>
          </cell>
          <cell r="Z95" t="str">
            <v>5.0</v>
          </cell>
          <cell r="AA95" t="str">
            <v>2kg</v>
          </cell>
          <cell r="AB95" t="str">
            <v>2021-08-31</v>
          </cell>
          <cell r="AC95" t="str">
            <v>餐饮</v>
          </cell>
          <cell r="AD95" t="str">
            <v>2021-08-28</v>
          </cell>
          <cell r="AE95" t="str">
            <v>黔南布依族苗族自治州市场监督管理局</v>
          </cell>
          <cell r="AF95" t="str">
            <v>大米</v>
          </cell>
          <cell r="AG95" t="str">
            <v>/</v>
          </cell>
          <cell r="AH95" t="str">
            <v>抽检监测（市级本级）</v>
          </cell>
          <cell r="AI95" t="str">
            <v>2021年贵州黔南餐饮环节食品抽检</v>
          </cell>
          <cell r="AJ95" t="str">
            <v>http://spcjupload3.gsxt.gov.cn//image/2021/08/31/163041340431237434.png</v>
          </cell>
          <cell r="AK95" t="str">
            <v>4.4元/kg</v>
          </cell>
        </row>
        <row r="96">
          <cell r="A96" t="str">
            <v>DC21522700613032547</v>
          </cell>
          <cell r="B96" t="str">
            <v>SP2021090080</v>
          </cell>
          <cell r="C96" t="str">
            <v>五得利集团禹城面粉有限公司</v>
          </cell>
          <cell r="D96" t="str">
            <v>河北省邯郸市经济开发区尚壁东街与中船路交叉口东北侧</v>
          </cell>
          <cell r="E96" t="str">
            <v>贵州省瓮安中学第二食堂</v>
          </cell>
          <cell r="F96" t="str">
            <v>黔南布依族苗族自治州市场监督管理局</v>
          </cell>
          <cell r="G96" t="str">
            <v>贵州省黔南州瓮安县雍阳街道办事处河西新区学府路</v>
          </cell>
          <cell r="H96" t="str">
            <v>超精小麦粉</v>
          </cell>
          <cell r="I96" t="str">
            <v>25kg/袋</v>
          </cell>
          <cell r="J96" t="str">
            <v>五得利</v>
          </cell>
          <cell r="K96" t="str">
            <v>/</v>
          </cell>
          <cell r="L96" t="str">
            <v>黔南</v>
          </cell>
          <cell r="M96" t="str">
            <v>合格报告</v>
          </cell>
          <cell r="N96" t="str">
            <v>2021-09-23</v>
          </cell>
          <cell r="O96" t="str">
            <v>粮食加工品</v>
          </cell>
          <cell r="P96" t="str">
            <v>何永忠</v>
          </cell>
          <cell r="Q96" t="str">
            <v>18085478268</v>
          </cell>
          <cell r="R96" t="str">
            <v>瓮安</v>
          </cell>
          <cell r="S96" t="str">
            <v>12522725430290415C</v>
          </cell>
          <cell r="T96" t="str">
            <v/>
          </cell>
          <cell r="U96" t="str">
            <v>9个月</v>
          </cell>
          <cell r="V96" t="str">
            <v>Q/WDL 0004S</v>
          </cell>
          <cell r="W96" t="str">
            <v>杨晓峰、冯大珊</v>
          </cell>
          <cell r="X96" t="str">
            <v>学校/托幼食堂</v>
          </cell>
          <cell r="Y96" t="str">
            <v>125kg</v>
          </cell>
          <cell r="Z96" t="str">
            <v>3.0</v>
          </cell>
          <cell r="AA96" t="str">
            <v>1.5kg</v>
          </cell>
          <cell r="AB96" t="str">
            <v>2021-08-31</v>
          </cell>
          <cell r="AC96" t="str">
            <v>餐饮</v>
          </cell>
          <cell r="AD96" t="str">
            <v>2021-08-29</v>
          </cell>
          <cell r="AE96" t="str">
            <v>黔南布依族苗族自治州市场监督管理局</v>
          </cell>
          <cell r="AF96" t="str">
            <v>小麦粉</v>
          </cell>
          <cell r="AG96" t="str">
            <v>SC10113040500372</v>
          </cell>
          <cell r="AH96" t="str">
            <v>抽检监测（市级本级）</v>
          </cell>
          <cell r="AI96" t="str">
            <v>2021年贵州黔南餐饮环节食品抽检</v>
          </cell>
          <cell r="AJ96" t="str">
            <v>http://spcjupload3.gsxt.gov.cn//image/2021/08/31/163041349996161104.png</v>
          </cell>
          <cell r="AK96" t="str">
            <v>95元/袋</v>
          </cell>
        </row>
        <row r="97">
          <cell r="A97" t="str">
            <v>DC21522700613032563</v>
          </cell>
          <cell r="B97" t="str">
            <v>SP2021090144</v>
          </cell>
          <cell r="C97" t="str">
            <v>贵州春晖实业有限公司</v>
          </cell>
          <cell r="D97" t="str">
            <v>贵州省黔南布依族苗族自治州瓮安县瓮水办事处茅坡村</v>
          </cell>
          <cell r="E97" t="str">
            <v>贵州春晖实业有限公司</v>
          </cell>
          <cell r="F97" t="str">
            <v>黔南布依族苗族自治州市场监督管理局</v>
          </cell>
          <cell r="G97" t="str">
            <v>贵州省黔南布依族苗族自治州瓮安县瓮水办事处茅坡村</v>
          </cell>
          <cell r="H97" t="str">
            <v>凤梨月饼</v>
          </cell>
          <cell r="I97" t="str">
            <v>50g/袋</v>
          </cell>
          <cell r="J97" t="str">
            <v>春晖</v>
          </cell>
          <cell r="K97" t="str">
            <v>/</v>
          </cell>
          <cell r="L97" t="str">
            <v>黔南</v>
          </cell>
          <cell r="M97" t="str">
            <v>合格报告</v>
          </cell>
          <cell r="N97" t="str">
            <v>2021-09-16</v>
          </cell>
          <cell r="O97" t="str">
            <v>糕点</v>
          </cell>
          <cell r="P97" t="str">
            <v>邵飞</v>
          </cell>
          <cell r="Q97" t="str">
            <v>13639079042</v>
          </cell>
          <cell r="R97" t="str">
            <v>瓮安</v>
          </cell>
          <cell r="S97" t="str">
            <v>9152272507386351XJ</v>
          </cell>
          <cell r="T97" t="str">
            <v/>
          </cell>
          <cell r="U97" t="str">
            <v>30天</v>
          </cell>
          <cell r="V97" t="str">
            <v>GB/T 19855</v>
          </cell>
          <cell r="W97" t="str">
            <v>杨晓峰、冯大珊</v>
          </cell>
          <cell r="X97" t="str">
            <v>成品库（已检区）</v>
          </cell>
          <cell r="Y97" t="str">
            <v>150kg</v>
          </cell>
          <cell r="Z97" t="str">
            <v>2.0</v>
          </cell>
          <cell r="AA97" t="str">
            <v>0.5kg</v>
          </cell>
          <cell r="AB97" t="str">
            <v>2021-09-08</v>
          </cell>
          <cell r="AC97" t="str">
            <v>生产</v>
          </cell>
          <cell r="AD97" t="str">
            <v>2021-09-07</v>
          </cell>
          <cell r="AE97" t="str">
            <v>黔南布依族苗族自治州市场监督管理局</v>
          </cell>
          <cell r="AF97" t="str">
            <v>月饼</v>
          </cell>
          <cell r="AG97" t="str">
            <v>SC12452272500012</v>
          </cell>
          <cell r="AH97" t="str">
            <v>抽检监测（市级本级）</v>
          </cell>
          <cell r="AI97" t="str">
            <v>2021年贵州黔南生产环节食品安全抽检（生产企业）</v>
          </cell>
          <cell r="AJ97" t="str">
            <v>http://spcjupload3.gsxt.gov.cn//image/2021/09/08/163109865541208676.png</v>
          </cell>
          <cell r="AK97" t="str">
            <v>58元/kg</v>
          </cell>
        </row>
        <row r="98">
          <cell r="A98" t="str">
            <v>DC21522700613032564</v>
          </cell>
          <cell r="B98" t="str">
            <v>SP2021090145</v>
          </cell>
          <cell r="C98" t="str">
            <v>贵定县多美乐蛋糕店三分店</v>
          </cell>
          <cell r="D98" t="str">
            <v>贵州省黔南布依族苗族自治州贵定县金南街道盛世黔城10-51-6号门面</v>
          </cell>
          <cell r="E98" t="str">
            <v>贵定县多美乐蛋糕店三分店</v>
          </cell>
          <cell r="F98" t="str">
            <v>黔南布依族苗族自治州市场监督管理局</v>
          </cell>
          <cell r="G98" t="str">
            <v>贵州省黔南布依族苗族自治州贵定县金南街道盛世黔城10-51-6号门面</v>
          </cell>
          <cell r="H98" t="str">
            <v>云腿红饼</v>
          </cell>
          <cell r="I98" t="str">
            <v>/</v>
          </cell>
          <cell r="J98" t="str">
            <v>/</v>
          </cell>
          <cell r="K98" t="str">
            <v>/</v>
          </cell>
          <cell r="L98" t="str">
            <v>黔南</v>
          </cell>
          <cell r="M98" t="str">
            <v>合格报告</v>
          </cell>
          <cell r="N98" t="str">
            <v>2021-09-16</v>
          </cell>
          <cell r="O98" t="str">
            <v>糕点</v>
          </cell>
          <cell r="P98" t="str">
            <v>洪砚璐</v>
          </cell>
          <cell r="Q98" t="str">
            <v>18585673352</v>
          </cell>
          <cell r="R98" t="str">
            <v>贵定</v>
          </cell>
          <cell r="S98" t="str">
            <v>92522723MAAJPERRXR</v>
          </cell>
          <cell r="T98" t="str">
            <v/>
          </cell>
          <cell r="U98" t="str">
            <v>30天</v>
          </cell>
          <cell r="V98" t="str">
            <v>GB19855</v>
          </cell>
          <cell r="W98" t="str">
            <v>伍泽波、熊军</v>
          </cell>
          <cell r="X98" t="str">
            <v>成品库（已检区）</v>
          </cell>
          <cell r="Y98" t="str">
            <v>25kg</v>
          </cell>
          <cell r="Z98" t="str">
            <v>2.0</v>
          </cell>
          <cell r="AA98" t="str">
            <v>0.56kg</v>
          </cell>
          <cell r="AB98" t="str">
            <v>2021-09-08</v>
          </cell>
          <cell r="AC98" t="str">
            <v>生产</v>
          </cell>
          <cell r="AD98" t="str">
            <v>2021-09-08</v>
          </cell>
          <cell r="AE98" t="str">
            <v>黔南布依族苗族自治州市场监督管理局</v>
          </cell>
          <cell r="AF98" t="str">
            <v>月饼</v>
          </cell>
          <cell r="AG98" t="str">
            <v>ZF5227230058</v>
          </cell>
          <cell r="AH98" t="str">
            <v>抽检监测（市级本级）</v>
          </cell>
          <cell r="AI98" t="str">
            <v>2021年贵州黔南生产环节食品安全抽检（小作坊）</v>
          </cell>
          <cell r="AJ98" t="str">
            <v>http://spcjupload3.gsxt.gov.cn//image/2021/09/08/163109702831912394.png</v>
          </cell>
          <cell r="AK98" t="str">
            <v>110元/kg</v>
          </cell>
        </row>
        <row r="99">
          <cell r="A99" t="str">
            <v>DC21522700613032565</v>
          </cell>
          <cell r="B99" t="str">
            <v>SP2021090146</v>
          </cell>
          <cell r="C99" t="str">
            <v>贵定县多美乐蛋糕店三分店</v>
          </cell>
          <cell r="D99" t="str">
            <v>贵州省黔南布依族苗族自治州贵定县金南街道盛世黔城10-51-6号门面</v>
          </cell>
          <cell r="E99" t="str">
            <v>贵定县多美乐蛋糕店三分店</v>
          </cell>
          <cell r="F99" t="str">
            <v>黔南布依族苗族自治州市场监督管理局</v>
          </cell>
          <cell r="G99" t="str">
            <v>贵州省黔南布依族苗族自治州贵定县金南街道盛世黔城10-51-6号门面</v>
          </cell>
          <cell r="H99" t="str">
            <v>云腿白饼</v>
          </cell>
          <cell r="I99" t="str">
            <v>/</v>
          </cell>
          <cell r="J99" t="str">
            <v>/</v>
          </cell>
          <cell r="K99" t="str">
            <v>/</v>
          </cell>
          <cell r="L99" t="str">
            <v>黔南</v>
          </cell>
          <cell r="M99" t="str">
            <v>合格报告</v>
          </cell>
          <cell r="N99" t="str">
            <v>2021-09-16</v>
          </cell>
          <cell r="O99" t="str">
            <v>糕点</v>
          </cell>
          <cell r="P99" t="str">
            <v>洪砚璐</v>
          </cell>
          <cell r="Q99" t="str">
            <v>18585673352</v>
          </cell>
          <cell r="R99" t="str">
            <v>贵定</v>
          </cell>
          <cell r="S99" t="str">
            <v>92522723MAAJPERRXR</v>
          </cell>
          <cell r="T99" t="str">
            <v/>
          </cell>
          <cell r="U99" t="str">
            <v>30天</v>
          </cell>
          <cell r="V99" t="str">
            <v>GB19855</v>
          </cell>
          <cell r="W99" t="str">
            <v>伍泽波、熊军</v>
          </cell>
          <cell r="X99" t="str">
            <v>成品库（已检区）</v>
          </cell>
          <cell r="Y99" t="str">
            <v>25kg</v>
          </cell>
          <cell r="Z99" t="str">
            <v>2.0</v>
          </cell>
          <cell r="AA99" t="str">
            <v>0.56kg</v>
          </cell>
          <cell r="AB99" t="str">
            <v>2021-09-08</v>
          </cell>
          <cell r="AC99" t="str">
            <v>生产</v>
          </cell>
          <cell r="AD99" t="str">
            <v>2021-09-05</v>
          </cell>
          <cell r="AE99" t="str">
            <v>黔南布依族苗族自治州市场监督管理局</v>
          </cell>
          <cell r="AF99" t="str">
            <v>月饼</v>
          </cell>
          <cell r="AG99" t="str">
            <v>ZF5227230058</v>
          </cell>
          <cell r="AH99" t="str">
            <v>抽检监测（市级本级）</v>
          </cell>
          <cell r="AI99" t="str">
            <v>2021年贵州黔南生产环节食品安全抽检（小作坊）</v>
          </cell>
          <cell r="AJ99" t="str">
            <v>http://spcjupload3.gsxt.gov.cn//image/2021/09/08/163109687295201829.png</v>
          </cell>
          <cell r="AK99" t="str">
            <v>110元/kg</v>
          </cell>
        </row>
        <row r="100">
          <cell r="A100" t="str">
            <v>DC21522700613032566</v>
          </cell>
          <cell r="B100" t="str">
            <v>SP2021090147</v>
          </cell>
          <cell r="C100" t="str">
            <v>贵定县多美乐蛋糕店三分店</v>
          </cell>
          <cell r="D100" t="str">
            <v>贵州省黔南布依族苗族自治州贵定县金南街道盛世黔城10-51-6号门面</v>
          </cell>
          <cell r="E100" t="str">
            <v>贵定县多美乐蛋糕店三分店</v>
          </cell>
          <cell r="F100" t="str">
            <v>黔南布依族苗族自治州市场监督管理局</v>
          </cell>
          <cell r="G100" t="str">
            <v>贵州省黔南布依族苗族自治州贵定县金南街道盛世黔城10-51-6号门面</v>
          </cell>
          <cell r="H100" t="str">
            <v>火腿月饼</v>
          </cell>
          <cell r="I100" t="str">
            <v>/</v>
          </cell>
          <cell r="J100" t="str">
            <v>/</v>
          </cell>
          <cell r="K100" t="str">
            <v>/</v>
          </cell>
          <cell r="L100" t="str">
            <v>黔南</v>
          </cell>
          <cell r="M100" t="str">
            <v>合格报告</v>
          </cell>
          <cell r="N100" t="str">
            <v>2021-09-16</v>
          </cell>
          <cell r="O100" t="str">
            <v>糕点</v>
          </cell>
          <cell r="P100" t="str">
            <v>洪砚璐</v>
          </cell>
          <cell r="Q100" t="str">
            <v>18585673352</v>
          </cell>
          <cell r="R100" t="str">
            <v>贵定</v>
          </cell>
          <cell r="S100" t="str">
            <v>92522723MAAJPERRXR</v>
          </cell>
          <cell r="T100" t="str">
            <v/>
          </cell>
          <cell r="U100" t="str">
            <v>45天</v>
          </cell>
          <cell r="V100" t="str">
            <v>GB19855</v>
          </cell>
          <cell r="W100" t="str">
            <v>伍泽波、熊军</v>
          </cell>
          <cell r="X100" t="str">
            <v>成品库（已检区）</v>
          </cell>
          <cell r="Y100" t="str">
            <v>15kg</v>
          </cell>
          <cell r="Z100" t="str">
            <v>2.0</v>
          </cell>
          <cell r="AA100" t="str">
            <v>0.54kg</v>
          </cell>
          <cell r="AB100" t="str">
            <v>2021-09-08</v>
          </cell>
          <cell r="AC100" t="str">
            <v>生产</v>
          </cell>
          <cell r="AD100" t="str">
            <v>2021-08-26</v>
          </cell>
          <cell r="AE100" t="str">
            <v>黔南布依族苗族自治州市场监督管理局</v>
          </cell>
          <cell r="AF100" t="str">
            <v>月饼</v>
          </cell>
          <cell r="AG100" t="str">
            <v>ZF5227230058</v>
          </cell>
          <cell r="AH100" t="str">
            <v>抽检监测（市级本级）</v>
          </cell>
          <cell r="AI100" t="str">
            <v>2021年贵州黔南生产环节食品安全抽检（小作坊）</v>
          </cell>
          <cell r="AJ100" t="str">
            <v>http://spcjupload2.gsxt.gov.cn/image/2021/09/08/16310964707942.831.png</v>
          </cell>
          <cell r="AK100" t="str">
            <v>106元/kg</v>
          </cell>
        </row>
        <row r="101">
          <cell r="A101" t="str">
            <v>DC21522700613032567</v>
          </cell>
          <cell r="B101" t="str">
            <v>SP2021090148</v>
          </cell>
          <cell r="C101" t="str">
            <v>贵定县多美乐蛋糕店三分店</v>
          </cell>
          <cell r="D101" t="str">
            <v>贵州省黔南布依族苗族自治州贵定县金南街道盛世黔城10-51-6号门面</v>
          </cell>
          <cell r="E101" t="str">
            <v>贵定县多美乐蛋糕店三分店</v>
          </cell>
          <cell r="F101" t="str">
            <v>黔南布依族苗族自治州市场监督管理局</v>
          </cell>
          <cell r="G101" t="str">
            <v>贵州省黔南布依族苗族自治州贵定县金南街道盛世黔城10-51-6号门面</v>
          </cell>
          <cell r="H101" t="str">
            <v>豆沙月饼</v>
          </cell>
          <cell r="I101" t="str">
            <v>/</v>
          </cell>
          <cell r="J101" t="str">
            <v>/</v>
          </cell>
          <cell r="K101" t="str">
            <v>/</v>
          </cell>
          <cell r="L101" t="str">
            <v>黔南</v>
          </cell>
          <cell r="M101" t="str">
            <v>合格报告</v>
          </cell>
          <cell r="N101" t="str">
            <v>2021-09-16</v>
          </cell>
          <cell r="O101" t="str">
            <v>糕点</v>
          </cell>
          <cell r="P101" t="str">
            <v>洪砚璐</v>
          </cell>
          <cell r="Q101" t="str">
            <v>18585673352</v>
          </cell>
          <cell r="R101" t="str">
            <v>贵定</v>
          </cell>
          <cell r="S101" t="str">
            <v>92522723MAAJPERRXR</v>
          </cell>
          <cell r="T101" t="str">
            <v/>
          </cell>
          <cell r="U101" t="str">
            <v>45天</v>
          </cell>
          <cell r="V101" t="str">
            <v>GB19855</v>
          </cell>
          <cell r="W101" t="str">
            <v>伍泽波、熊军</v>
          </cell>
          <cell r="X101" t="str">
            <v>成品库（已检区）</v>
          </cell>
          <cell r="Y101" t="str">
            <v>15kg</v>
          </cell>
          <cell r="Z101" t="str">
            <v>2.0</v>
          </cell>
          <cell r="AA101" t="str">
            <v>0.57kg</v>
          </cell>
          <cell r="AB101" t="str">
            <v>2021-09-08</v>
          </cell>
          <cell r="AC101" t="str">
            <v>生产</v>
          </cell>
          <cell r="AD101" t="str">
            <v>2021-08-26</v>
          </cell>
          <cell r="AE101" t="str">
            <v>黔南布依族苗族自治州市场监督管理局</v>
          </cell>
          <cell r="AF101" t="str">
            <v>月饼</v>
          </cell>
          <cell r="AG101" t="str">
            <v>ZF5227230058</v>
          </cell>
          <cell r="AH101" t="str">
            <v>抽检监测（市级本级）</v>
          </cell>
          <cell r="AI101" t="str">
            <v>2021年贵州黔南生产环节食品安全抽检（小作坊）</v>
          </cell>
          <cell r="AJ101" t="str">
            <v>http://spcjupload3.gsxt.gov.cn//image/2021/09/08/163109636423475935.png</v>
          </cell>
          <cell r="AK101" t="str">
            <v>70元/kg</v>
          </cell>
        </row>
        <row r="102">
          <cell r="A102" t="str">
            <v>DC21522700613032568</v>
          </cell>
          <cell r="B102" t="str">
            <v>SP2021090149</v>
          </cell>
          <cell r="C102" t="str">
            <v>/</v>
          </cell>
          <cell r="D102" t="str">
            <v>/</v>
          </cell>
          <cell r="E102" t="str">
            <v>瓮安县张小飞米粉加工店</v>
          </cell>
          <cell r="F102" t="str">
            <v>黔南布依族苗族自治州市场监督管理局</v>
          </cell>
          <cell r="G102" t="str">
            <v>贵州省黔南布依族苗族自治州瓮安县瓮水办事处新庄田家庄组门面</v>
          </cell>
          <cell r="H102" t="str">
            <v>干米粉</v>
          </cell>
          <cell r="I102" t="str">
            <v>/</v>
          </cell>
          <cell r="J102" t="str">
            <v>/</v>
          </cell>
          <cell r="K102" t="str">
            <v>/</v>
          </cell>
          <cell r="L102" t="str">
            <v>黔南</v>
          </cell>
          <cell r="M102" t="str">
            <v>合格报告</v>
          </cell>
          <cell r="N102" t="str">
            <v>2021-09-16</v>
          </cell>
          <cell r="O102" t="str">
            <v>粮食加工品</v>
          </cell>
          <cell r="P102" t="str">
            <v>张道飞</v>
          </cell>
          <cell r="Q102" t="str">
            <v>13595438943</v>
          </cell>
          <cell r="R102" t="str">
            <v>瓮安</v>
          </cell>
          <cell r="S102" t="str">
            <v>92522725MA6HJYAX3N</v>
          </cell>
          <cell r="T102" t="str">
            <v/>
          </cell>
          <cell r="U102" t="str">
            <v>/</v>
          </cell>
          <cell r="V102" t="str">
            <v>/</v>
          </cell>
          <cell r="W102" t="str">
            <v>杨晓峰、冯大珊</v>
          </cell>
          <cell r="X102" t="str">
            <v>成品库（已检区）</v>
          </cell>
          <cell r="Y102" t="str">
            <v>150kg</v>
          </cell>
          <cell r="Z102" t="str">
            <v>2.3</v>
          </cell>
          <cell r="AA102" t="str">
            <v>1.15kg</v>
          </cell>
          <cell r="AB102" t="str">
            <v>2021-09-08</v>
          </cell>
          <cell r="AC102" t="str">
            <v>生产</v>
          </cell>
          <cell r="AD102" t="str">
            <v>2021-09-08</v>
          </cell>
          <cell r="AE102" t="str">
            <v>黔南布依族苗族自治州市场监督管理局</v>
          </cell>
          <cell r="AF102" t="str">
            <v>谷物粉类制成品</v>
          </cell>
          <cell r="AG102" t="str">
            <v>/</v>
          </cell>
          <cell r="AH102" t="str">
            <v>抽检监测（市级本级）</v>
          </cell>
          <cell r="AI102" t="str">
            <v>2021年贵州黔南生产环节重点产品、产业食品安全抽检</v>
          </cell>
          <cell r="AJ102" t="str">
            <v>http://spcjupload2.gsxt.gov.cn/image/2021/09/08/163109863074774815.png</v>
          </cell>
          <cell r="AK102" t="str">
            <v>8元/kg</v>
          </cell>
        </row>
        <row r="103">
          <cell r="A103" t="str">
            <v>DC21522700613032583</v>
          </cell>
          <cell r="B103" t="str">
            <v>SP2021090180</v>
          </cell>
          <cell r="C103" t="str">
            <v>福泉滋军食品发展有限公司</v>
          </cell>
          <cell r="D103" t="str">
            <v>贵州省黔南布依族苗族自治州福泉市龙昌镇老烟叶站内</v>
          </cell>
          <cell r="E103" t="str">
            <v>福泉滋军食品发展有限公司</v>
          </cell>
          <cell r="F103" t="str">
            <v>黔南布依族苗族自治州市场监督管理局</v>
          </cell>
          <cell r="G103" t="str">
            <v>贵州省黔南布依族苗族自治州福泉市龙昌镇老烟叶站内</v>
          </cell>
          <cell r="H103" t="str">
            <v>紫薯月饼</v>
          </cell>
          <cell r="I103" t="str">
            <v>/</v>
          </cell>
          <cell r="J103" t="str">
            <v>滋军食品+图形</v>
          </cell>
          <cell r="K103" t="str">
            <v>/</v>
          </cell>
          <cell r="L103" t="str">
            <v>黔南</v>
          </cell>
          <cell r="M103" t="str">
            <v>合格报告</v>
          </cell>
          <cell r="N103" t="str">
            <v>2021-09-17</v>
          </cell>
          <cell r="O103" t="str">
            <v>糕点</v>
          </cell>
          <cell r="P103" t="str">
            <v>尹丹琴</v>
          </cell>
          <cell r="Q103" t="str">
            <v>13595441335</v>
          </cell>
          <cell r="R103" t="str">
            <v>福泉</v>
          </cell>
          <cell r="S103" t="str">
            <v>91522702MA6E9F0C9X</v>
          </cell>
          <cell r="T103" t="str">
            <v/>
          </cell>
          <cell r="U103" t="str">
            <v>90天</v>
          </cell>
          <cell r="V103" t="str">
            <v>GB/T 19855</v>
          </cell>
          <cell r="W103" t="str">
            <v>冯大珊、杨晓峰</v>
          </cell>
          <cell r="X103" t="str">
            <v>成品库（已检区）</v>
          </cell>
          <cell r="Y103" t="str">
            <v>150kg</v>
          </cell>
          <cell r="Z103" t="str">
            <v>2.0</v>
          </cell>
          <cell r="AA103" t="str">
            <v>0.5kg</v>
          </cell>
          <cell r="AB103" t="str">
            <v>2021-09-09</v>
          </cell>
          <cell r="AC103" t="str">
            <v>生产</v>
          </cell>
          <cell r="AD103" t="str">
            <v>2021-09-08</v>
          </cell>
          <cell r="AE103" t="str">
            <v>黔南布依族苗族自治州市场监督管理局</v>
          </cell>
          <cell r="AF103" t="str">
            <v>月饼</v>
          </cell>
          <cell r="AG103" t="str">
            <v>SC10152270200141</v>
          </cell>
          <cell r="AH103" t="str">
            <v>抽检监测（市级本级）</v>
          </cell>
          <cell r="AI103" t="str">
            <v>2021年贵州黔南生产环节食品安全抽检（生产企业）</v>
          </cell>
          <cell r="AJ103" t="str">
            <v>http://spcjupload3.gsxt.gov.cn//image/2021/09/09/163119406644788502.png</v>
          </cell>
          <cell r="AK103" t="str">
            <v>56元/kg</v>
          </cell>
        </row>
        <row r="104">
          <cell r="A104" t="str">
            <v>DC21522700613032584</v>
          </cell>
          <cell r="B104" t="str">
            <v>SP2021090181</v>
          </cell>
          <cell r="C104" t="str">
            <v>福泉市龙昌赵仕梅月饼厂</v>
          </cell>
          <cell r="D104" t="str">
            <v>贵州省黔南布依族苗族自治州福泉市龙昌镇工业园区</v>
          </cell>
          <cell r="E104" t="str">
            <v>福泉市龙昌赵仕梅月饼厂</v>
          </cell>
          <cell r="F104" t="str">
            <v>黔南布依族苗族自治州市场监督管理局</v>
          </cell>
          <cell r="G104" t="str">
            <v>贵州省黔南布依族苗族自治州福泉市龙昌镇工业园区</v>
          </cell>
          <cell r="H104" t="str">
            <v>伍仁月饼</v>
          </cell>
          <cell r="I104" t="str">
            <v>80g*6个</v>
          </cell>
          <cell r="J104" t="str">
            <v>赵仕梅+图形</v>
          </cell>
          <cell r="K104" t="str">
            <v>/</v>
          </cell>
          <cell r="L104" t="str">
            <v>黔南</v>
          </cell>
          <cell r="M104" t="str">
            <v>合格报告</v>
          </cell>
          <cell r="N104" t="str">
            <v>2021-09-17</v>
          </cell>
          <cell r="O104" t="str">
            <v>糕点</v>
          </cell>
          <cell r="P104" t="str">
            <v>胡健</v>
          </cell>
          <cell r="Q104" t="str">
            <v>15597792005</v>
          </cell>
          <cell r="R104" t="str">
            <v>福泉</v>
          </cell>
          <cell r="S104" t="str">
            <v>91522702MA6DLB9D8L</v>
          </cell>
          <cell r="T104" t="str">
            <v/>
          </cell>
          <cell r="U104" t="str">
            <v>60天</v>
          </cell>
          <cell r="V104" t="str">
            <v>GB/T19855-2015</v>
          </cell>
          <cell r="W104" t="str">
            <v>杨晓峰、冯大珊</v>
          </cell>
          <cell r="X104" t="str">
            <v>成品库（已检区）</v>
          </cell>
          <cell r="Y104" t="str">
            <v>150kg</v>
          </cell>
          <cell r="Z104" t="str">
            <v>3.36</v>
          </cell>
          <cell r="AA104" t="str">
            <v>0.96kg</v>
          </cell>
          <cell r="AB104" t="str">
            <v>2021-09-09</v>
          </cell>
          <cell r="AC104" t="str">
            <v>生产</v>
          </cell>
          <cell r="AD104" t="str">
            <v>2021-09-08</v>
          </cell>
          <cell r="AE104" t="str">
            <v>黔南布依族苗族自治州市场监督管理局</v>
          </cell>
          <cell r="AF104" t="str">
            <v>月饼</v>
          </cell>
          <cell r="AG104" t="str">
            <v>SC12452270200103</v>
          </cell>
          <cell r="AH104" t="str">
            <v>抽检监测（市级本级）</v>
          </cell>
          <cell r="AI104" t="str">
            <v>2021年贵州黔南生产环节食品安全抽检（生产企业）</v>
          </cell>
          <cell r="AJ104" t="str">
            <v>http://spcjupload2.gsxt.gov.cn/image/2021/09/09/163119457016331829.png</v>
          </cell>
          <cell r="AK104" t="str">
            <v>30元/kg</v>
          </cell>
        </row>
        <row r="105">
          <cell r="A105" t="str">
            <v>DC21522700613032593</v>
          </cell>
          <cell r="B105" t="str">
            <v>SP2021090182</v>
          </cell>
          <cell r="C105" t="str">
            <v>龙里县吴记酥天下蛋糕店</v>
          </cell>
          <cell r="D105" t="str">
            <v>贵州省黔南布依族苗族自治州龙里县冠山街道利恒步行街</v>
          </cell>
          <cell r="E105" t="str">
            <v>龙里县吴记酥天下蛋糕店</v>
          </cell>
          <cell r="F105" t="str">
            <v>黔南布依族苗族自治州市场监督管理局</v>
          </cell>
          <cell r="G105" t="str">
            <v>贵州省黔南布依族苗族自治州龙里县冠山街道利恒步行街</v>
          </cell>
          <cell r="H105" t="str">
            <v>云腿月饼</v>
          </cell>
          <cell r="I105" t="str">
            <v>/</v>
          </cell>
          <cell r="J105" t="str">
            <v>/</v>
          </cell>
          <cell r="K105" t="str">
            <v>/</v>
          </cell>
          <cell r="L105" t="str">
            <v>黔南</v>
          </cell>
          <cell r="M105" t="str">
            <v>合格报告</v>
          </cell>
          <cell r="N105" t="str">
            <v>2021-09-17</v>
          </cell>
          <cell r="O105" t="str">
            <v>糕点</v>
          </cell>
          <cell r="P105" t="str">
            <v>吴仁华</v>
          </cell>
          <cell r="Q105" t="str">
            <v>18670118595</v>
          </cell>
          <cell r="R105" t="str">
            <v>龙里</v>
          </cell>
          <cell r="S105" t="str">
            <v>92522730MA6E84J81E</v>
          </cell>
          <cell r="T105" t="str">
            <v/>
          </cell>
          <cell r="U105" t="str">
            <v>/</v>
          </cell>
          <cell r="V105" t="str">
            <v>/</v>
          </cell>
          <cell r="W105" t="str">
            <v>伍泽波、熊军</v>
          </cell>
          <cell r="X105" t="str">
            <v>成品库（已检区）</v>
          </cell>
          <cell r="Y105" t="str">
            <v>2.29kg</v>
          </cell>
          <cell r="Z105" t="str">
            <v>2.29</v>
          </cell>
          <cell r="AA105" t="str">
            <v>0.57kg</v>
          </cell>
          <cell r="AB105" t="str">
            <v>2021-09-09</v>
          </cell>
          <cell r="AC105" t="str">
            <v>生产</v>
          </cell>
          <cell r="AD105" t="str">
            <v>2021-09-06</v>
          </cell>
          <cell r="AE105" t="str">
            <v>黔南布依族苗族自治州市场监督管理局</v>
          </cell>
          <cell r="AF105" t="str">
            <v>月饼</v>
          </cell>
          <cell r="AG105" t="str">
            <v>/</v>
          </cell>
          <cell r="AH105" t="str">
            <v>抽检监测（市级本级）</v>
          </cell>
          <cell r="AI105" t="str">
            <v>2021年贵州黔南生产环节食品安全抽检（小作坊）</v>
          </cell>
          <cell r="AJ105" t="str">
            <v>http://spcjupload3.gsxt.gov.cn//image/2021/09/09/163119257510735144.png</v>
          </cell>
          <cell r="AK105" t="str">
            <v>84元/kg</v>
          </cell>
        </row>
        <row r="106">
          <cell r="A106" t="str">
            <v>DC21522700613032594</v>
          </cell>
          <cell r="B106" t="str">
            <v>SP2021090183</v>
          </cell>
          <cell r="C106" t="str">
            <v>龙里县吴记酥天下蛋糕店</v>
          </cell>
          <cell r="D106" t="str">
            <v>贵州省黔南布依族苗族自治州龙里县冠山街道利恒步行街</v>
          </cell>
          <cell r="E106" t="str">
            <v>龙里县吴记酥天下蛋糕店</v>
          </cell>
          <cell r="F106" t="str">
            <v>黔南布依族苗族自治州市场监督管理局</v>
          </cell>
          <cell r="G106" t="str">
            <v>贵州省黔南布依族苗族自治州龙里县冠山街道利恒步行街</v>
          </cell>
          <cell r="H106" t="str">
            <v>莲蓉蛋黄月饼</v>
          </cell>
          <cell r="I106" t="str">
            <v>/</v>
          </cell>
          <cell r="J106" t="str">
            <v>/</v>
          </cell>
          <cell r="K106" t="str">
            <v>/</v>
          </cell>
          <cell r="L106" t="str">
            <v>黔南</v>
          </cell>
          <cell r="M106" t="str">
            <v>合格报告</v>
          </cell>
          <cell r="N106" t="str">
            <v>2021-09-17</v>
          </cell>
          <cell r="O106" t="str">
            <v>糕点</v>
          </cell>
          <cell r="P106" t="str">
            <v>吴仁华</v>
          </cell>
          <cell r="Q106" t="str">
            <v>18670118595</v>
          </cell>
          <cell r="R106" t="str">
            <v>龙里</v>
          </cell>
          <cell r="S106" t="str">
            <v>92522730MA6E84J81E</v>
          </cell>
          <cell r="T106" t="str">
            <v/>
          </cell>
          <cell r="U106" t="str">
            <v>/</v>
          </cell>
          <cell r="V106" t="str">
            <v>/</v>
          </cell>
          <cell r="W106" t="str">
            <v>伍泽波、熊军</v>
          </cell>
          <cell r="X106" t="str">
            <v>成品库（已检区）</v>
          </cell>
          <cell r="Y106" t="str">
            <v>2.034kg</v>
          </cell>
          <cell r="Z106" t="str">
            <v>2.034</v>
          </cell>
          <cell r="AA106" t="str">
            <v>0.6kg</v>
          </cell>
          <cell r="AB106" t="str">
            <v>2021-09-09</v>
          </cell>
          <cell r="AC106" t="str">
            <v>生产</v>
          </cell>
          <cell r="AD106" t="str">
            <v>2021-09-07</v>
          </cell>
          <cell r="AE106" t="str">
            <v>黔南布依族苗族自治州市场监督管理局</v>
          </cell>
          <cell r="AF106" t="str">
            <v>月饼</v>
          </cell>
          <cell r="AG106" t="str">
            <v>/</v>
          </cell>
          <cell r="AH106" t="str">
            <v>抽检监测（市级本级）</v>
          </cell>
          <cell r="AI106" t="str">
            <v>2021年贵州黔南生产环节食品安全抽检（小作坊）</v>
          </cell>
          <cell r="AJ106" t="str">
            <v>http://spcjupload3.gsxt.gov.cn//image/2021/09/09/163119269996191572.png</v>
          </cell>
          <cell r="AK106" t="str">
            <v>60元/kg</v>
          </cell>
        </row>
        <row r="107">
          <cell r="A107" t="str">
            <v>DC21522700613032595</v>
          </cell>
          <cell r="B107" t="str">
            <v>SP2021090184</v>
          </cell>
          <cell r="C107" t="str">
            <v>/</v>
          </cell>
          <cell r="D107" t="str">
            <v>/</v>
          </cell>
          <cell r="E107" t="str">
            <v>福泉市龙昌黄军月饼厂</v>
          </cell>
          <cell r="F107" t="str">
            <v>黔南布依族苗族自治州市场监督管理局</v>
          </cell>
          <cell r="G107" t="str">
            <v>贵州省黔南布依族苗族自治州福泉市龙昌镇龙昌新区</v>
          </cell>
          <cell r="H107" t="str">
            <v>火腿月饼</v>
          </cell>
          <cell r="I107" t="str">
            <v>0.5kg/条</v>
          </cell>
          <cell r="J107" t="str">
            <v>黄军+图形</v>
          </cell>
          <cell r="K107" t="str">
            <v>/</v>
          </cell>
          <cell r="L107" t="str">
            <v>黔南</v>
          </cell>
          <cell r="M107" t="str">
            <v>合格报告</v>
          </cell>
          <cell r="N107" t="str">
            <v>2021-09-17</v>
          </cell>
          <cell r="O107" t="str">
            <v>糕点</v>
          </cell>
          <cell r="P107" t="str">
            <v>陈明群</v>
          </cell>
          <cell r="Q107" t="str">
            <v>15185517687</v>
          </cell>
          <cell r="R107" t="str">
            <v>福泉</v>
          </cell>
          <cell r="S107" t="str">
            <v>91522702MA6DLGFA5E</v>
          </cell>
          <cell r="T107" t="str">
            <v/>
          </cell>
          <cell r="U107" t="str">
            <v>60天</v>
          </cell>
          <cell r="V107" t="str">
            <v>GB/T19855-2015</v>
          </cell>
          <cell r="W107" t="str">
            <v>杨晓峰、冯大珊</v>
          </cell>
          <cell r="X107" t="str">
            <v>成品库（已检区）</v>
          </cell>
          <cell r="Y107" t="str">
            <v>35kg</v>
          </cell>
          <cell r="Z107" t="str">
            <v>3.5</v>
          </cell>
          <cell r="AA107" t="str">
            <v>1kg</v>
          </cell>
          <cell r="AB107" t="str">
            <v>2021-09-09</v>
          </cell>
          <cell r="AC107" t="str">
            <v>生产</v>
          </cell>
          <cell r="AD107" t="str">
            <v>2021-09-09</v>
          </cell>
          <cell r="AE107" t="str">
            <v>黔南布依族苗族自治州市场监督管理局</v>
          </cell>
          <cell r="AF107" t="str">
            <v>月饼</v>
          </cell>
          <cell r="AG107" t="str">
            <v>/</v>
          </cell>
          <cell r="AH107" t="str">
            <v>抽检监测（市级本级）</v>
          </cell>
          <cell r="AI107" t="str">
            <v>2021年贵州黔南生产环节食品安全抽检（小作坊）</v>
          </cell>
          <cell r="AJ107" t="str">
            <v>http://spcjupload2.gsxt.gov.cn/image/2021/09/09/163119480671994619.jpg</v>
          </cell>
          <cell r="AK107" t="str">
            <v>36元/kg</v>
          </cell>
        </row>
        <row r="108">
          <cell r="A108" t="str">
            <v>DC21522700613032596</v>
          </cell>
          <cell r="B108" t="str">
            <v>SP2021090185</v>
          </cell>
          <cell r="C108" t="str">
            <v>/</v>
          </cell>
          <cell r="D108" t="str">
            <v>/</v>
          </cell>
          <cell r="E108" t="str">
            <v>福泉市龙昌黄军月饼厂</v>
          </cell>
          <cell r="F108" t="str">
            <v>黔南布依族苗族自治州市场监督管理局</v>
          </cell>
          <cell r="G108" t="str">
            <v>贵州省黔南布依族苗族自治州福泉市龙昌镇龙昌新区</v>
          </cell>
          <cell r="H108" t="str">
            <v>伍仁月饼</v>
          </cell>
          <cell r="I108" t="str">
            <v>0.5kg/条</v>
          </cell>
          <cell r="J108" t="str">
            <v>黄军+图形</v>
          </cell>
          <cell r="K108" t="str">
            <v>/</v>
          </cell>
          <cell r="L108" t="str">
            <v>黔南</v>
          </cell>
          <cell r="M108" t="str">
            <v>合格报告</v>
          </cell>
          <cell r="N108" t="str">
            <v>2021-09-27</v>
          </cell>
          <cell r="O108" t="str">
            <v>糕点</v>
          </cell>
          <cell r="P108" t="str">
            <v>陈明群</v>
          </cell>
          <cell r="Q108" t="str">
            <v>15185517687</v>
          </cell>
          <cell r="R108" t="str">
            <v>福泉</v>
          </cell>
          <cell r="S108" t="str">
            <v>91522702MA6DLGFA5E</v>
          </cell>
          <cell r="T108" t="str">
            <v/>
          </cell>
          <cell r="U108" t="str">
            <v>60天</v>
          </cell>
          <cell r="V108" t="str">
            <v>GB/T 19855-2015</v>
          </cell>
          <cell r="W108" t="str">
            <v>杨晓峰、冯大珊</v>
          </cell>
          <cell r="X108" t="str">
            <v>成品库（已检区）</v>
          </cell>
          <cell r="Y108" t="str">
            <v>35kg</v>
          </cell>
          <cell r="Z108" t="str">
            <v>3.5</v>
          </cell>
          <cell r="AA108" t="str">
            <v>1kg</v>
          </cell>
          <cell r="AB108" t="str">
            <v>2021-09-09</v>
          </cell>
          <cell r="AC108" t="str">
            <v>生产</v>
          </cell>
          <cell r="AD108" t="str">
            <v>2021-09-09</v>
          </cell>
          <cell r="AE108" t="str">
            <v>黔南布依族苗族自治州市场监督管理局</v>
          </cell>
          <cell r="AF108" t="str">
            <v>月饼</v>
          </cell>
          <cell r="AG108" t="str">
            <v>/</v>
          </cell>
          <cell r="AH108" t="str">
            <v>抽检监测（市级本级）</v>
          </cell>
          <cell r="AI108" t="str">
            <v>2021年贵州黔南生产环节食品安全抽检（小作坊）</v>
          </cell>
          <cell r="AJ108" t="str">
            <v>http://spcjupload2.gsxt.gov.cn/image/2021/09/09/163119432886792590.png</v>
          </cell>
          <cell r="AK108" t="str">
            <v>30元/kg</v>
          </cell>
        </row>
        <row r="109">
          <cell r="A109" t="str">
            <v>DC21522700613032597</v>
          </cell>
          <cell r="B109" t="str">
            <v>SP2021090186</v>
          </cell>
          <cell r="C109" t="str">
            <v>龙里县启航糕点经营部</v>
          </cell>
          <cell r="D109" t="str">
            <v>贵州省黔南布依族苗族自治州龙里县冠山街道环城路（世纪华联购物广场内）</v>
          </cell>
          <cell r="E109" t="str">
            <v>龙里县启航糕点经营部</v>
          </cell>
          <cell r="F109" t="str">
            <v>黔南布依族苗族自治州市场监督管理局</v>
          </cell>
          <cell r="G109" t="str">
            <v>贵州省黔南布依族苗族自治州龙里县冠山街道环城路（世纪华联购物广场内）</v>
          </cell>
          <cell r="H109" t="str">
            <v>牛肉月饼</v>
          </cell>
          <cell r="I109" t="str">
            <v>/</v>
          </cell>
          <cell r="J109" t="str">
            <v>/</v>
          </cell>
          <cell r="K109" t="str">
            <v>/</v>
          </cell>
          <cell r="L109" t="str">
            <v>黔南</v>
          </cell>
          <cell r="M109" t="str">
            <v>合格报告</v>
          </cell>
          <cell r="N109" t="str">
            <v>2021-09-17</v>
          </cell>
          <cell r="O109" t="str">
            <v>糕点</v>
          </cell>
          <cell r="P109" t="str">
            <v>程启航</v>
          </cell>
          <cell r="Q109" t="str">
            <v>15685067140</v>
          </cell>
          <cell r="R109" t="str">
            <v>龙里</v>
          </cell>
          <cell r="S109" t="str">
            <v>52522730MA6FYUC05K</v>
          </cell>
          <cell r="T109" t="str">
            <v/>
          </cell>
          <cell r="U109" t="str">
            <v>90天</v>
          </cell>
          <cell r="V109" t="str">
            <v>/</v>
          </cell>
          <cell r="W109" t="str">
            <v>伍泽波、熊军</v>
          </cell>
          <cell r="X109" t="str">
            <v>成品库（已检区）</v>
          </cell>
          <cell r="Y109" t="str">
            <v>10kg</v>
          </cell>
          <cell r="Z109" t="str">
            <v>2.09</v>
          </cell>
          <cell r="AA109" t="str">
            <v>0.66kg</v>
          </cell>
          <cell r="AB109" t="str">
            <v>2021-09-09</v>
          </cell>
          <cell r="AC109" t="str">
            <v>生产</v>
          </cell>
          <cell r="AD109" t="str">
            <v>2021-09-02</v>
          </cell>
          <cell r="AE109" t="str">
            <v>黔南布依族苗族自治州市场监督管理局</v>
          </cell>
          <cell r="AF109" t="str">
            <v>月饼</v>
          </cell>
          <cell r="AG109" t="str">
            <v>/</v>
          </cell>
          <cell r="AH109" t="str">
            <v>抽检监测（市级本级）</v>
          </cell>
          <cell r="AI109" t="str">
            <v>2021年贵州黔南生产环节食品安全抽检（生产企业）</v>
          </cell>
          <cell r="AJ109" t="str">
            <v>http://spcjupload3.gsxt.gov.cn//image/2021/09/09/163119266719916741.png</v>
          </cell>
          <cell r="AK109" t="str">
            <v>50元/kg</v>
          </cell>
        </row>
        <row r="110">
          <cell r="A110" t="str">
            <v>DC21522700613032598</v>
          </cell>
          <cell r="B110" t="str">
            <v>SP2021090187</v>
          </cell>
          <cell r="C110" t="str">
            <v>龙里县启航糕点经营部</v>
          </cell>
          <cell r="D110" t="str">
            <v>贵州省黔南布依族苗族自治州龙里县冠山街道环城路（世纪华联购物广场内）</v>
          </cell>
          <cell r="E110" t="str">
            <v>龙里县启航糕点经营部</v>
          </cell>
          <cell r="F110" t="str">
            <v>黔南布依族苗族自治州市场监督管理局</v>
          </cell>
          <cell r="G110" t="str">
            <v>贵州省黔南布依族苗族自治州龙里县冠山街道环城路（世纪华联购物广场内）</v>
          </cell>
          <cell r="H110" t="str">
            <v>伍仁月饼</v>
          </cell>
          <cell r="I110" t="str">
            <v>/</v>
          </cell>
          <cell r="J110" t="str">
            <v>/</v>
          </cell>
          <cell r="K110" t="str">
            <v>/</v>
          </cell>
          <cell r="L110" t="str">
            <v>黔南</v>
          </cell>
          <cell r="M110" t="str">
            <v>合格报告</v>
          </cell>
          <cell r="N110" t="str">
            <v>2021-09-17</v>
          </cell>
          <cell r="O110" t="str">
            <v>糕点</v>
          </cell>
          <cell r="P110" t="str">
            <v>程启航</v>
          </cell>
          <cell r="Q110" t="str">
            <v>15685067140</v>
          </cell>
          <cell r="R110" t="str">
            <v>龙里</v>
          </cell>
          <cell r="S110" t="str">
            <v>52522730MA6FYUC05K</v>
          </cell>
          <cell r="T110" t="str">
            <v/>
          </cell>
          <cell r="U110" t="str">
            <v>90天</v>
          </cell>
          <cell r="V110" t="str">
            <v>/</v>
          </cell>
          <cell r="W110" t="str">
            <v>伍泽波、熊军</v>
          </cell>
          <cell r="X110" t="str">
            <v>成品库（已检区）</v>
          </cell>
          <cell r="Y110" t="str">
            <v>20kg</v>
          </cell>
          <cell r="Z110" t="str">
            <v>2.04</v>
          </cell>
          <cell r="AA110" t="str">
            <v>0.74kg</v>
          </cell>
          <cell r="AB110" t="str">
            <v>2021-09-09</v>
          </cell>
          <cell r="AC110" t="str">
            <v>生产</v>
          </cell>
          <cell r="AD110" t="str">
            <v>2021-09-05</v>
          </cell>
          <cell r="AE110" t="str">
            <v>黔南布依族苗族自治州市场监督管理局</v>
          </cell>
          <cell r="AF110" t="str">
            <v>月饼</v>
          </cell>
          <cell r="AG110" t="str">
            <v>/</v>
          </cell>
          <cell r="AH110" t="str">
            <v>抽检监测（市级本级）</v>
          </cell>
          <cell r="AI110" t="str">
            <v>2021年贵州黔南生产环节食品安全抽检（生产企业）</v>
          </cell>
          <cell r="AJ110" t="str">
            <v>http://spcjupload2.gsxt.gov.cn/image/2021/09/09/163119259869816366.png</v>
          </cell>
          <cell r="AK110" t="str">
            <v>50元/kg</v>
          </cell>
        </row>
        <row r="111">
          <cell r="A111" t="str">
            <v>DC21522700613032599</v>
          </cell>
          <cell r="B111" t="str">
            <v>SP2021090188</v>
          </cell>
          <cell r="C111" t="str">
            <v>福泉市龙昌赵仕梅月饼厂</v>
          </cell>
          <cell r="D111" t="str">
            <v>贵州省黔南布依族苗族自治州福泉市龙昌镇工业园区</v>
          </cell>
          <cell r="E111" t="str">
            <v>福泉市龙昌赵仕梅月饼厂</v>
          </cell>
          <cell r="F111" t="str">
            <v>黔南布依族苗族自治州市场监督管理局</v>
          </cell>
          <cell r="G111" t="str">
            <v>贵州省黔南布依族苗族自治州福泉市龙昌镇工业园区</v>
          </cell>
          <cell r="H111" t="str">
            <v>挂面</v>
          </cell>
          <cell r="I111" t="str">
            <v>2kg/捆</v>
          </cell>
          <cell r="J111" t="str">
            <v>赵仕梅+图形</v>
          </cell>
          <cell r="K111" t="str">
            <v>/</v>
          </cell>
          <cell r="L111" t="str">
            <v>黔南</v>
          </cell>
          <cell r="M111" t="str">
            <v>合格报告</v>
          </cell>
          <cell r="N111" t="str">
            <v>2021-09-27</v>
          </cell>
          <cell r="O111" t="str">
            <v>粮食加工品</v>
          </cell>
          <cell r="P111" t="str">
            <v>胡健</v>
          </cell>
          <cell r="Q111" t="str">
            <v>15597792005</v>
          </cell>
          <cell r="R111" t="str">
            <v>福泉</v>
          </cell>
          <cell r="S111" t="str">
            <v>91522702MA6DLB9D8L</v>
          </cell>
          <cell r="T111" t="str">
            <v/>
          </cell>
          <cell r="U111" t="str">
            <v>6个月</v>
          </cell>
          <cell r="V111" t="str">
            <v>LS/T 3212-2014</v>
          </cell>
          <cell r="W111" t="str">
            <v>杨晓峰、冯大珊</v>
          </cell>
          <cell r="X111" t="str">
            <v>成品库（已检区）</v>
          </cell>
          <cell r="Y111" t="str">
            <v>250kg</v>
          </cell>
          <cell r="Z111" t="str">
            <v>4.0</v>
          </cell>
          <cell r="AA111" t="str">
            <v>2kg</v>
          </cell>
          <cell r="AB111" t="str">
            <v>2021-09-09</v>
          </cell>
          <cell r="AC111" t="str">
            <v>生产</v>
          </cell>
          <cell r="AD111" t="str">
            <v>2021-08-21</v>
          </cell>
          <cell r="AE111" t="str">
            <v>黔南布依族苗族自治州市场监督管理局</v>
          </cell>
          <cell r="AF111" t="str">
            <v>挂面</v>
          </cell>
          <cell r="AG111" t="str">
            <v>SC12452270200103</v>
          </cell>
          <cell r="AH111" t="str">
            <v>抽检监测（市级本级）</v>
          </cell>
          <cell r="AI111" t="str">
            <v>2021年贵州黔南生产环节食品安全抽检（生产企业）</v>
          </cell>
          <cell r="AJ111" t="str">
            <v>http://spcjupload3.gsxt.gov.cn//image/2021/09/09/16311951744060.130.png</v>
          </cell>
          <cell r="AK111" t="str">
            <v>4.8元/kg</v>
          </cell>
        </row>
        <row r="112">
          <cell r="A112" t="str">
            <v>DC21522700613032603</v>
          </cell>
          <cell r="B112" t="str">
            <v>SP2021090189</v>
          </cell>
          <cell r="C112" t="str">
            <v>贵州金狗生态茶油有限责任公司</v>
          </cell>
          <cell r="D112" t="str">
            <v>贵州省黔南布依族苗族自治州福泉市龙昌镇农产业园区</v>
          </cell>
          <cell r="E112" t="str">
            <v>贵州金狗生态茶油有限责任公司</v>
          </cell>
          <cell r="F112" t="str">
            <v>黔南布依族苗族自治州市场监督管理局</v>
          </cell>
          <cell r="G112" t="str">
            <v>贵州省黔南布依族苗族自治州福泉市龙昌镇农产业园区</v>
          </cell>
          <cell r="H112" t="str">
            <v>金狗菜籽油</v>
          </cell>
          <cell r="I112" t="str">
            <v>5L/桶</v>
          </cell>
          <cell r="J112" t="str">
            <v>金狗+图形</v>
          </cell>
          <cell r="K112" t="str">
            <v>/</v>
          </cell>
          <cell r="L112" t="str">
            <v>黔南</v>
          </cell>
          <cell r="M112" t="str">
            <v>合格报告</v>
          </cell>
          <cell r="N112" t="str">
            <v>2021-09-24</v>
          </cell>
          <cell r="O112" t="str">
            <v>食用油、油脂及其制品</v>
          </cell>
          <cell r="P112" t="str">
            <v>张满玉</v>
          </cell>
          <cell r="Q112" t="str">
            <v>13885432058</v>
          </cell>
          <cell r="R112" t="str">
            <v>福泉</v>
          </cell>
          <cell r="S112" t="str">
            <v>91522702577135882K</v>
          </cell>
          <cell r="T112" t="str">
            <v/>
          </cell>
          <cell r="U112" t="str">
            <v>18个月</v>
          </cell>
          <cell r="V112" t="str">
            <v>/</v>
          </cell>
          <cell r="W112" t="str">
            <v>杨晓峰、冯大珊</v>
          </cell>
          <cell r="X112" t="str">
            <v>成品库（已检区）</v>
          </cell>
          <cell r="Y112" t="str">
            <v>2000L</v>
          </cell>
          <cell r="Z112" t="str">
            <v>10.0</v>
          </cell>
          <cell r="AA112" t="str">
            <v>5L</v>
          </cell>
          <cell r="AB112" t="str">
            <v>2021-09-09</v>
          </cell>
          <cell r="AC112" t="str">
            <v>生产</v>
          </cell>
          <cell r="AD112" t="str">
            <v>2021-07-20</v>
          </cell>
          <cell r="AE112" t="str">
            <v>黔南布依族苗族自治州市场监督管理局</v>
          </cell>
          <cell r="AF112" t="str">
            <v>食用植物油(半精炼、全精炼)</v>
          </cell>
          <cell r="AG112" t="str">
            <v>SC10252270210030</v>
          </cell>
          <cell r="AH112" t="str">
            <v>抽检监测（市级本级）</v>
          </cell>
          <cell r="AI112" t="str">
            <v>2021年贵州黔南生产环节重点产品、产业食品安全抽检</v>
          </cell>
          <cell r="AJ112" t="str">
            <v>http://spcjupload3.gsxt.gov.cn//image/2021/09/09/163119562479201160.png</v>
          </cell>
          <cell r="AK112" t="str">
            <v>20元/L</v>
          </cell>
        </row>
        <row r="113">
          <cell r="A113" t="str">
            <v>DC21522700613032604</v>
          </cell>
          <cell r="B113" t="str">
            <v>SP2021090190</v>
          </cell>
          <cell r="C113" t="str">
            <v>贵州金狗生态茶油有限责任公司</v>
          </cell>
          <cell r="D113" t="str">
            <v>贵州省黔南布依族苗族自治州福泉市龙昌镇农产业园区</v>
          </cell>
          <cell r="E113" t="str">
            <v>贵州金狗生态茶油有限责任公司</v>
          </cell>
          <cell r="F113" t="str">
            <v>黔南布依族苗族自治州市场监督管理局</v>
          </cell>
          <cell r="G113" t="str">
            <v>贵州省黔南布依族苗族自治州福泉市龙昌镇农产业园区</v>
          </cell>
          <cell r="H113" t="str">
            <v>山茶籽油</v>
          </cell>
          <cell r="I113" t="str">
            <v>2.5L/桶</v>
          </cell>
          <cell r="J113" t="str">
            <v>金狗+图形</v>
          </cell>
          <cell r="K113" t="str">
            <v>/</v>
          </cell>
          <cell r="L113" t="str">
            <v>黔南</v>
          </cell>
          <cell r="M113" t="str">
            <v>合格报告</v>
          </cell>
          <cell r="N113" t="str">
            <v>2021-09-24</v>
          </cell>
          <cell r="O113" t="str">
            <v>食用油、油脂及其制品</v>
          </cell>
          <cell r="P113" t="str">
            <v>张满玉</v>
          </cell>
          <cell r="Q113" t="str">
            <v>13885432058</v>
          </cell>
          <cell r="R113" t="str">
            <v>福泉</v>
          </cell>
          <cell r="S113" t="str">
            <v>91522702577135882K</v>
          </cell>
          <cell r="T113" t="str">
            <v/>
          </cell>
          <cell r="U113" t="str">
            <v>18个月</v>
          </cell>
          <cell r="V113" t="str">
            <v>GB 11765</v>
          </cell>
          <cell r="W113" t="str">
            <v>杨晓峰、冯大珊</v>
          </cell>
          <cell r="X113" t="str">
            <v>成品库（已检区）</v>
          </cell>
          <cell r="Y113" t="str">
            <v>15桶</v>
          </cell>
          <cell r="Z113" t="str">
            <v>2.0</v>
          </cell>
          <cell r="AA113" t="str">
            <v>1桶</v>
          </cell>
          <cell r="AB113" t="str">
            <v>2021-09-09</v>
          </cell>
          <cell r="AC113" t="str">
            <v>生产</v>
          </cell>
          <cell r="AD113" t="str">
            <v>2021-03-20</v>
          </cell>
          <cell r="AE113" t="str">
            <v>黔南布依族苗族自治州市场监督管理局</v>
          </cell>
          <cell r="AF113" t="str">
            <v>食用植物油(半精炼、全精炼)</v>
          </cell>
          <cell r="AG113" t="str">
            <v>SC10252270210030</v>
          </cell>
          <cell r="AH113" t="str">
            <v>抽检监测（市级本级）</v>
          </cell>
          <cell r="AI113" t="str">
            <v>2021年贵州黔南生产环节重点产品、产业食品安全抽检</v>
          </cell>
          <cell r="AJ113" t="str">
            <v>http://spcjupload3.gsxt.gov.cn//image/2021/09/09/163119582359652203.png</v>
          </cell>
          <cell r="AK113" t="str">
            <v>350元/桶</v>
          </cell>
        </row>
        <row r="114">
          <cell r="A114" t="str">
            <v>DC21522700613032605</v>
          </cell>
          <cell r="B114" t="str">
            <v>SP2021090191</v>
          </cell>
          <cell r="C114" t="str">
            <v>龙里县先福刺梨种植基地</v>
          </cell>
          <cell r="D114" t="str">
            <v>贵州省黔南布依族苗族自治州龙里县冠山街道乐阳村岳阳堡</v>
          </cell>
          <cell r="E114" t="str">
            <v>龙里县先福刺梨种植基地</v>
          </cell>
          <cell r="F114" t="str">
            <v>黔南布依族苗族自治州市场监督管理局</v>
          </cell>
          <cell r="G114" t="str">
            <v>贵州省黔南布依族苗族自治州龙里县冠山街道乐阳村岳阳堡</v>
          </cell>
          <cell r="H114" t="str">
            <v>刺梨果脯</v>
          </cell>
          <cell r="I114" t="str">
            <v>120g/袋</v>
          </cell>
          <cell r="J114" t="str">
            <v>黔山肴</v>
          </cell>
          <cell r="K114" t="str">
            <v>/</v>
          </cell>
          <cell r="L114" t="str">
            <v>黔南</v>
          </cell>
          <cell r="M114" t="str">
            <v>合格报告</v>
          </cell>
          <cell r="N114" t="str">
            <v>2021-09-24</v>
          </cell>
          <cell r="O114" t="str">
            <v>水果制品</v>
          </cell>
          <cell r="P114" t="str">
            <v>韦先福</v>
          </cell>
          <cell r="Q114" t="str">
            <v>13885478739</v>
          </cell>
          <cell r="R114" t="str">
            <v>龙里</v>
          </cell>
          <cell r="S114" t="str">
            <v>91522730MA6DJY8T4B</v>
          </cell>
          <cell r="T114" t="str">
            <v/>
          </cell>
          <cell r="U114" t="str">
            <v>12个月</v>
          </cell>
          <cell r="V114" t="str">
            <v>GB/T10782</v>
          </cell>
          <cell r="W114" t="str">
            <v>伍泽波、熊军</v>
          </cell>
          <cell r="X114" t="str">
            <v>成品库（已检区）</v>
          </cell>
          <cell r="Y114" t="str">
            <v>120袋</v>
          </cell>
          <cell r="Z114" t="str">
            <v>10.0</v>
          </cell>
          <cell r="AA114" t="str">
            <v>3袋</v>
          </cell>
          <cell r="AB114" t="str">
            <v>2021-09-09</v>
          </cell>
          <cell r="AC114" t="str">
            <v>生产</v>
          </cell>
          <cell r="AD114" t="str">
            <v>2021-09-08</v>
          </cell>
          <cell r="AE114" t="str">
            <v>黔南布依族苗族自治州市场监督管理局</v>
          </cell>
          <cell r="AF114" t="str">
            <v>蜜饯</v>
          </cell>
          <cell r="AG114" t="str">
            <v>SC11752273000223</v>
          </cell>
          <cell r="AH114" t="str">
            <v>抽检监测（市级本级）</v>
          </cell>
          <cell r="AI114" t="str">
            <v>2021年贵州黔南生产环节食品安全抽检（生产企业）</v>
          </cell>
          <cell r="AJ114" t="str">
            <v>http://spcjupload2.gsxt.gov.cn/image/2021/09/09/163116902166053728.png</v>
          </cell>
          <cell r="AK114" t="str">
            <v>8元/袋</v>
          </cell>
        </row>
        <row r="115">
          <cell r="A115" t="str">
            <v>DC21522700613032606</v>
          </cell>
          <cell r="B115" t="str">
            <v>SP2021090192</v>
          </cell>
          <cell r="C115" t="str">
            <v>/</v>
          </cell>
          <cell r="D115" t="str">
            <v>/</v>
          </cell>
          <cell r="E115" t="str">
            <v>福泉市福磷众福面食加工厂</v>
          </cell>
          <cell r="F115" t="str">
            <v>黔南布依族苗族自治州市场监督管理局</v>
          </cell>
          <cell r="G115" t="str">
            <v>贵州省黔南布依族苗族自治州福泉市龙昌镇磷肥厂老经营部一楼</v>
          </cell>
          <cell r="H115" t="str">
            <v>纯真月饼（水晶馅）</v>
          </cell>
          <cell r="I115" t="str">
            <v>500g/盒</v>
          </cell>
          <cell r="J115" t="str">
            <v>/</v>
          </cell>
          <cell r="K115" t="str">
            <v>/</v>
          </cell>
          <cell r="L115" t="str">
            <v>黔南</v>
          </cell>
          <cell r="M115" t="str">
            <v>合格报告</v>
          </cell>
          <cell r="N115" t="str">
            <v>2021-09-16</v>
          </cell>
          <cell r="O115" t="str">
            <v>糕点</v>
          </cell>
          <cell r="P115" t="str">
            <v>刘系英</v>
          </cell>
          <cell r="Q115" t="str">
            <v>13638034911</v>
          </cell>
          <cell r="R115" t="str">
            <v>福泉</v>
          </cell>
          <cell r="S115" t="str">
            <v>91522702MA6DQF4LXC</v>
          </cell>
          <cell r="T115" t="str">
            <v/>
          </cell>
          <cell r="U115" t="str">
            <v>15天</v>
          </cell>
          <cell r="V115" t="str">
            <v>/</v>
          </cell>
          <cell r="W115" t="str">
            <v>杨晓峰、冯大珊</v>
          </cell>
          <cell r="X115" t="str">
            <v>成品库（已检区）</v>
          </cell>
          <cell r="Y115" t="str">
            <v>20盒</v>
          </cell>
          <cell r="Z115" t="str">
            <v>7.0</v>
          </cell>
          <cell r="AA115" t="str">
            <v>2盒</v>
          </cell>
          <cell r="AB115" t="str">
            <v>2021-09-09</v>
          </cell>
          <cell r="AC115" t="str">
            <v>生产</v>
          </cell>
          <cell r="AD115" t="str">
            <v>2021-09-09</v>
          </cell>
          <cell r="AE115" t="str">
            <v>黔南布依族苗族自治州市场监督管理局</v>
          </cell>
          <cell r="AF115" t="str">
            <v>月饼</v>
          </cell>
          <cell r="AG115" t="str">
            <v>/</v>
          </cell>
          <cell r="AH115" t="str">
            <v>抽检监测（市级本级）</v>
          </cell>
          <cell r="AI115" t="str">
            <v>2021年贵州黔南生产环节食品安全抽检（小作坊）</v>
          </cell>
          <cell r="AJ115" t="str">
            <v>http://spcjupload3.gsxt.gov.cn//image/2021/09/09/163119614552704692.png</v>
          </cell>
          <cell r="AK115" t="str">
            <v>18元/盒</v>
          </cell>
        </row>
        <row r="116">
          <cell r="A116" t="str">
            <v>DC21522700613032607</v>
          </cell>
          <cell r="B116" t="str">
            <v>SP2021090193</v>
          </cell>
          <cell r="C116" t="str">
            <v>/</v>
          </cell>
          <cell r="D116" t="str">
            <v>/</v>
          </cell>
          <cell r="E116" t="str">
            <v>福泉市福磷众福面食加工厂</v>
          </cell>
          <cell r="F116" t="str">
            <v>黔南布依族苗族自治州市场监督管理局</v>
          </cell>
          <cell r="G116" t="str">
            <v>贵州省黔南布依族苗族自治州福泉市龙昌镇磷肥厂老经营部一楼</v>
          </cell>
          <cell r="H116" t="str">
            <v>纯真月饼（鸡丝馅）</v>
          </cell>
          <cell r="I116" t="str">
            <v>500g/盒</v>
          </cell>
          <cell r="J116" t="str">
            <v>/</v>
          </cell>
          <cell r="K116" t="str">
            <v>/</v>
          </cell>
          <cell r="L116" t="str">
            <v>黔南</v>
          </cell>
          <cell r="M116" t="str">
            <v>合格报告</v>
          </cell>
          <cell r="N116" t="str">
            <v>2021-09-16</v>
          </cell>
          <cell r="O116" t="str">
            <v>糕点</v>
          </cell>
          <cell r="P116" t="str">
            <v>刘系英</v>
          </cell>
          <cell r="Q116" t="str">
            <v>13638034911</v>
          </cell>
          <cell r="R116" t="str">
            <v>福泉</v>
          </cell>
          <cell r="S116" t="str">
            <v>91522702MA6DQF4LXC</v>
          </cell>
          <cell r="T116" t="str">
            <v/>
          </cell>
          <cell r="U116" t="str">
            <v>15天</v>
          </cell>
          <cell r="V116" t="str">
            <v>/</v>
          </cell>
          <cell r="W116" t="str">
            <v>杨晓峰、冯大珊</v>
          </cell>
          <cell r="X116" t="str">
            <v>成品库（已检区）</v>
          </cell>
          <cell r="Y116" t="str">
            <v>30盒</v>
          </cell>
          <cell r="Z116" t="str">
            <v>7.0</v>
          </cell>
          <cell r="AA116" t="str">
            <v>2盒</v>
          </cell>
          <cell r="AB116" t="str">
            <v>2021-09-09</v>
          </cell>
          <cell r="AC116" t="str">
            <v>生产</v>
          </cell>
          <cell r="AD116" t="str">
            <v>2021-09-09</v>
          </cell>
          <cell r="AE116" t="str">
            <v>黔南布依族苗族自治州市场监督管理局</v>
          </cell>
          <cell r="AF116" t="str">
            <v>月饼</v>
          </cell>
          <cell r="AG116" t="str">
            <v>/</v>
          </cell>
          <cell r="AH116" t="str">
            <v>抽检监测（市级本级）</v>
          </cell>
          <cell r="AI116" t="str">
            <v>2021年贵州黔南生产环节食品安全抽检（小作坊）</v>
          </cell>
          <cell r="AJ116" t="str">
            <v>http://spcjupload2.gsxt.gov.cn/image/2021/09/09/163119614888995111.png</v>
          </cell>
          <cell r="AK116" t="str">
            <v>24元/盒</v>
          </cell>
        </row>
        <row r="117">
          <cell r="A117" t="str">
            <v>DC21522700613032609</v>
          </cell>
          <cell r="B117" t="str">
            <v>SP2021090195</v>
          </cell>
          <cell r="C117" t="str">
            <v>贵州奇昂生物科技有限公司</v>
          </cell>
          <cell r="D117" t="str">
            <v>贵州省黔南布依族苗族自治州龙里县高新技术产业园</v>
          </cell>
          <cell r="E117" t="str">
            <v>贵州奇昂生物科技有限公司</v>
          </cell>
          <cell r="F117" t="str">
            <v>黔南布依族苗族自治州市场监督管理局</v>
          </cell>
          <cell r="G117" t="str">
            <v>贵州省黔南布依族苗族自治州龙里县高新技术产业园</v>
          </cell>
          <cell r="H117" t="str">
            <v>刺梨原汁精品（果汁饮料）</v>
          </cell>
          <cell r="I117" t="str">
            <v>30mlx10瓶</v>
          </cell>
          <cell r="J117" t="str">
            <v>群康益</v>
          </cell>
          <cell r="K117" t="str">
            <v>/</v>
          </cell>
          <cell r="L117" t="str">
            <v>黔南</v>
          </cell>
          <cell r="M117" t="str">
            <v>合格报告</v>
          </cell>
          <cell r="N117" t="str">
            <v>2021-09-24</v>
          </cell>
          <cell r="O117" t="str">
            <v>饮料</v>
          </cell>
          <cell r="P117" t="str">
            <v>李晓春</v>
          </cell>
          <cell r="Q117" t="str">
            <v>13924199607</v>
          </cell>
          <cell r="R117" t="str">
            <v>龙里</v>
          </cell>
          <cell r="S117" t="str">
            <v>91522730067704790G</v>
          </cell>
          <cell r="T117" t="str">
            <v/>
          </cell>
          <cell r="U117" t="str">
            <v>12个月</v>
          </cell>
          <cell r="V117" t="str">
            <v>T/GZCX002</v>
          </cell>
          <cell r="W117" t="str">
            <v>伍泽波、熊军</v>
          </cell>
          <cell r="X117" t="str">
            <v>成品库（已检区）</v>
          </cell>
          <cell r="Y117" t="str">
            <v>81盒</v>
          </cell>
          <cell r="Z117" t="str">
            <v>7.0</v>
          </cell>
          <cell r="AA117" t="str">
            <v>2盒</v>
          </cell>
          <cell r="AB117" t="str">
            <v>2021-09-09</v>
          </cell>
          <cell r="AC117" t="str">
            <v>生产</v>
          </cell>
          <cell r="AD117" t="str">
            <v>2021-09-08</v>
          </cell>
          <cell r="AE117" t="str">
            <v>黔南布依族苗族自治州市场监督管理局</v>
          </cell>
          <cell r="AF117" t="str">
            <v>果、蔬汁饮料</v>
          </cell>
          <cell r="AG117" t="str">
            <v>SC10652273010182</v>
          </cell>
          <cell r="AH117" t="str">
            <v>抽检监测（市级本级）</v>
          </cell>
          <cell r="AI117" t="str">
            <v>2021年贵州黔南生产环节重点产品、产业食品安全抽检</v>
          </cell>
          <cell r="AJ117" t="str">
            <v>http://spcjupload2.gsxt.gov.cn/image/2021/09/09/163117855818255715.png</v>
          </cell>
          <cell r="AK117" t="str">
            <v>80元/盒</v>
          </cell>
        </row>
        <row r="118">
          <cell r="A118" t="str">
            <v>DC21522700613032610</v>
          </cell>
          <cell r="B118" t="str">
            <v>SP2021090196</v>
          </cell>
          <cell r="C118" t="str">
            <v>贵州省贵源生态食品有限公司</v>
          </cell>
          <cell r="D118" t="str">
            <v>贵州省黔南布依族苗族自治州龙里县冠山街道北工业园区</v>
          </cell>
          <cell r="E118" t="str">
            <v>贵州省贵源生态食品有限公司</v>
          </cell>
          <cell r="F118" t="str">
            <v>黔南布依族苗族自治州市场监督管理局</v>
          </cell>
          <cell r="G118" t="str">
            <v>贵州省黔南布依族苗族自治州龙里县冠山街道北工业园区</v>
          </cell>
          <cell r="H118" t="str">
            <v>黔山宝（果汁饮料）</v>
          </cell>
          <cell r="I118" t="str">
            <v>248ml/罐</v>
          </cell>
          <cell r="J118" t="str">
            <v>贵之源+图案</v>
          </cell>
          <cell r="K118" t="str">
            <v>/</v>
          </cell>
          <cell r="L118" t="str">
            <v>黔南</v>
          </cell>
          <cell r="M118" t="str">
            <v>合格报告</v>
          </cell>
          <cell r="N118" t="str">
            <v>2021-09-24</v>
          </cell>
          <cell r="O118" t="str">
            <v>饮料</v>
          </cell>
          <cell r="P118" t="str">
            <v>许付勇</v>
          </cell>
          <cell r="Q118" t="str">
            <v>18385522888</v>
          </cell>
          <cell r="R118" t="str">
            <v>龙里</v>
          </cell>
          <cell r="S118" t="str">
            <v>91522730069932674F</v>
          </cell>
          <cell r="T118" t="str">
            <v/>
          </cell>
          <cell r="U118" t="str">
            <v>12个月</v>
          </cell>
          <cell r="V118" t="str">
            <v>GB7101</v>
          </cell>
          <cell r="W118" t="str">
            <v>伍泽波、熊军</v>
          </cell>
          <cell r="X118" t="str">
            <v>成品库（已检区）</v>
          </cell>
          <cell r="Y118" t="str">
            <v>1200罐</v>
          </cell>
          <cell r="Z118" t="str">
            <v>24.0</v>
          </cell>
          <cell r="AA118" t="str">
            <v>5罐</v>
          </cell>
          <cell r="AB118" t="str">
            <v>2021-09-09</v>
          </cell>
          <cell r="AC118" t="str">
            <v>生产</v>
          </cell>
          <cell r="AD118" t="str">
            <v>2021-08-12</v>
          </cell>
          <cell r="AE118" t="str">
            <v>黔南布依族苗族自治州市场监督管理局</v>
          </cell>
          <cell r="AF118" t="str">
            <v>果、蔬汁饮料</v>
          </cell>
          <cell r="AG118" t="str">
            <v>SC10652273010166</v>
          </cell>
          <cell r="AH118" t="str">
            <v>抽检监测（市级本级）</v>
          </cell>
          <cell r="AI118" t="str">
            <v>2021年贵州黔南生产环节重点产品、产业食品安全抽检</v>
          </cell>
          <cell r="AJ118" t="str">
            <v>http://spcjupload2.gsxt.gov.cn/image/2021/09/09/163118238591724928.png</v>
          </cell>
          <cell r="AK118" t="str">
            <v>2元/罐</v>
          </cell>
        </row>
        <row r="119">
          <cell r="A119" t="str">
            <v>DC21522700613032611</v>
          </cell>
          <cell r="B119" t="str">
            <v>SP2021090197</v>
          </cell>
          <cell r="C119" t="str">
            <v>福泉市胡引酒坊</v>
          </cell>
          <cell r="D119" t="str">
            <v>贵州省黔南布依族苗族自治州福泉市龙昌镇农贸市场口</v>
          </cell>
          <cell r="E119" t="str">
            <v>福泉市胡引酒坊</v>
          </cell>
          <cell r="F119" t="str">
            <v>黔南布依族苗族自治州市场监督管理局</v>
          </cell>
          <cell r="G119" t="str">
            <v>贵州省黔南布依族苗族自治州福泉市龙昌镇农贸市场口</v>
          </cell>
          <cell r="H119" t="str">
            <v>高粱酒  55度</v>
          </cell>
          <cell r="I119" t="str">
            <v>/</v>
          </cell>
          <cell r="J119" t="str">
            <v>/</v>
          </cell>
          <cell r="K119" t="str">
            <v>/</v>
          </cell>
          <cell r="L119" t="str">
            <v>黔南</v>
          </cell>
          <cell r="M119" t="str">
            <v>合格报告</v>
          </cell>
          <cell r="N119" t="str">
            <v>2021-09-24</v>
          </cell>
          <cell r="O119" t="str">
            <v>酒类</v>
          </cell>
          <cell r="P119" t="str">
            <v>胡引</v>
          </cell>
          <cell r="Q119" t="str">
            <v>18385580735</v>
          </cell>
          <cell r="R119" t="str">
            <v>福泉</v>
          </cell>
          <cell r="S119" t="str">
            <v>92522702MA6EX5HL4N</v>
          </cell>
          <cell r="T119" t="str">
            <v/>
          </cell>
          <cell r="U119" t="str">
            <v>/</v>
          </cell>
          <cell r="V119" t="str">
            <v>/</v>
          </cell>
          <cell r="W119" t="str">
            <v>杨晓峰、冯大珊</v>
          </cell>
          <cell r="X119" t="str">
            <v>成品库（已检区）</v>
          </cell>
          <cell r="Y119" t="str">
            <v>100kg</v>
          </cell>
          <cell r="Z119" t="str">
            <v>3.5</v>
          </cell>
          <cell r="AA119" t="str">
            <v>1.75kg</v>
          </cell>
          <cell r="AB119" t="str">
            <v>2021-09-09</v>
          </cell>
          <cell r="AC119" t="str">
            <v>生产</v>
          </cell>
          <cell r="AD119" t="str">
            <v>2021-05-10</v>
          </cell>
          <cell r="AE119" t="str">
            <v>黔南布依族苗族自治州市场监督管理局</v>
          </cell>
          <cell r="AF119" t="str">
            <v>白酒</v>
          </cell>
          <cell r="AG119" t="str">
            <v>ZF5227020095</v>
          </cell>
          <cell r="AH119" t="str">
            <v>抽检监测（市级本级）</v>
          </cell>
          <cell r="AI119" t="str">
            <v>2021年贵州黔南生产环节食品安全抽检（小作坊）</v>
          </cell>
          <cell r="AJ119" t="str">
            <v>http://spcjupload2.gsxt.gov.cn/image/2021/09/09/163119722556727608.png</v>
          </cell>
          <cell r="AK119" t="str">
            <v>50元/kg</v>
          </cell>
        </row>
        <row r="120">
          <cell r="A120" t="str">
            <v>DC21522700613032612</v>
          </cell>
          <cell r="B120" t="str">
            <v>SP2021090198</v>
          </cell>
          <cell r="C120" t="str">
            <v>福泉市胡引酒坊</v>
          </cell>
          <cell r="D120" t="str">
            <v>贵州省黔南布依族苗族自治州福泉市龙昌镇农贸市场口</v>
          </cell>
          <cell r="E120" t="str">
            <v>福泉市胡引酒坊</v>
          </cell>
          <cell r="F120" t="str">
            <v>黔南布依族苗族自治州市场监督管理局</v>
          </cell>
          <cell r="G120" t="str">
            <v>贵州省黔南布依族苗族自治州福泉市龙昌镇农贸市场口</v>
          </cell>
          <cell r="H120" t="str">
            <v>包谷酒  54度</v>
          </cell>
          <cell r="I120" t="str">
            <v>/</v>
          </cell>
          <cell r="J120" t="str">
            <v>/</v>
          </cell>
          <cell r="K120" t="str">
            <v>/</v>
          </cell>
          <cell r="L120" t="str">
            <v>黔南</v>
          </cell>
          <cell r="M120" t="str">
            <v>合格报告</v>
          </cell>
          <cell r="N120" t="str">
            <v>2021-09-24</v>
          </cell>
          <cell r="O120" t="str">
            <v>酒类</v>
          </cell>
          <cell r="P120" t="str">
            <v>胡引</v>
          </cell>
          <cell r="Q120" t="str">
            <v>18385580735</v>
          </cell>
          <cell r="R120" t="str">
            <v>福泉</v>
          </cell>
          <cell r="S120" t="str">
            <v>92522702MA6EX5HL4N</v>
          </cell>
          <cell r="T120" t="str">
            <v/>
          </cell>
          <cell r="U120" t="str">
            <v>/</v>
          </cell>
          <cell r="V120" t="str">
            <v>/</v>
          </cell>
          <cell r="W120" t="str">
            <v>杨晓峰、冯大珊</v>
          </cell>
          <cell r="X120" t="str">
            <v>成品库（已检区）</v>
          </cell>
          <cell r="Y120" t="str">
            <v>50kg</v>
          </cell>
          <cell r="Z120" t="str">
            <v>3.3</v>
          </cell>
          <cell r="AA120" t="str">
            <v>1.65kg</v>
          </cell>
          <cell r="AB120" t="str">
            <v>2021-09-09</v>
          </cell>
          <cell r="AC120" t="str">
            <v>生产</v>
          </cell>
          <cell r="AD120" t="str">
            <v>2021-09-03</v>
          </cell>
          <cell r="AE120" t="str">
            <v>黔南布依族苗族自治州市场监督管理局</v>
          </cell>
          <cell r="AF120" t="str">
            <v>白酒</v>
          </cell>
          <cell r="AG120" t="str">
            <v>ZF5227020095</v>
          </cell>
          <cell r="AH120" t="str">
            <v>抽检监测（市级本级）</v>
          </cell>
          <cell r="AI120" t="str">
            <v>2021年贵州黔南生产环节食品安全抽检（小作坊）</v>
          </cell>
          <cell r="AJ120" t="str">
            <v>http://spcjupload3.gsxt.gov.cn//image/2021/09/09/163119791588282787.png</v>
          </cell>
          <cell r="AK120" t="str">
            <v>30元/kg</v>
          </cell>
        </row>
        <row r="121">
          <cell r="A121" t="str">
            <v>DC21522700613032613</v>
          </cell>
          <cell r="B121" t="str">
            <v>SP2021090199</v>
          </cell>
          <cell r="C121" t="str">
            <v>贵州奇昂生物科技有限公司</v>
          </cell>
          <cell r="D121" t="str">
            <v>贵州省黔南布依族苗族自治州龙里县高新技术产业园</v>
          </cell>
          <cell r="E121" t="str">
            <v>贵州奇昂生物科技有限公司</v>
          </cell>
          <cell r="F121" t="str">
            <v>黔南布依族苗族自治州市场监督管理局</v>
          </cell>
          <cell r="G121" t="str">
            <v>贵州省黔南布依族苗族自治州龙里县高新技术产业园</v>
          </cell>
          <cell r="H121" t="str">
            <v>刺梨茶</v>
          </cell>
          <cell r="I121" t="str">
            <v>3g×20包</v>
          </cell>
          <cell r="J121" t="str">
            <v>群康益</v>
          </cell>
          <cell r="K121" t="str">
            <v>/</v>
          </cell>
          <cell r="L121" t="str">
            <v>黔南</v>
          </cell>
          <cell r="M121" t="str">
            <v>合格报告</v>
          </cell>
          <cell r="N121" t="str">
            <v>2021-09-24</v>
          </cell>
          <cell r="O121" t="str">
            <v>茶叶及相关制品</v>
          </cell>
          <cell r="P121" t="str">
            <v>李晓春</v>
          </cell>
          <cell r="Q121" t="str">
            <v>13924199607</v>
          </cell>
          <cell r="R121" t="str">
            <v>龙里</v>
          </cell>
          <cell r="S121" t="str">
            <v>91522730067704790G</v>
          </cell>
          <cell r="T121" t="str">
            <v/>
          </cell>
          <cell r="U121" t="str">
            <v>18个月</v>
          </cell>
          <cell r="V121" t="str">
            <v>G/HT 1091</v>
          </cell>
          <cell r="W121" t="str">
            <v>伍泽波、熊军</v>
          </cell>
          <cell r="X121" t="str">
            <v>成品库（已检区）</v>
          </cell>
          <cell r="Y121" t="str">
            <v>405盒</v>
          </cell>
          <cell r="Z121" t="str">
            <v>10.0</v>
          </cell>
          <cell r="AA121" t="str">
            <v>3盒</v>
          </cell>
          <cell r="AB121" t="str">
            <v>2021-09-09</v>
          </cell>
          <cell r="AC121" t="str">
            <v>生产</v>
          </cell>
          <cell r="AD121" t="str">
            <v>2021-09-02</v>
          </cell>
          <cell r="AE121" t="str">
            <v>黔南布依族苗族自治州市场监督管理局</v>
          </cell>
          <cell r="AF121" t="str">
            <v>代用茶</v>
          </cell>
          <cell r="AG121" t="str">
            <v>SC10652273010182</v>
          </cell>
          <cell r="AH121" t="str">
            <v>抽检监测（市级本级）</v>
          </cell>
          <cell r="AI121" t="str">
            <v>2021年贵州黔南生产环节重点产品、产业食品安全抽检</v>
          </cell>
          <cell r="AJ121" t="str">
            <v>http://spcjupload3.gsxt.gov.cn//image/2021/09/09/163118342051749185.png</v>
          </cell>
          <cell r="AK121" t="str">
            <v>25元/盒</v>
          </cell>
        </row>
        <row r="122">
          <cell r="A122" t="str">
            <v>DC21522700613032614</v>
          </cell>
          <cell r="B122" t="str">
            <v>SP2021090200</v>
          </cell>
          <cell r="C122" t="str">
            <v>福泉市龙昌胡家老油坊</v>
          </cell>
          <cell r="D122" t="str">
            <v>贵州省黔南布依族苗族自治州福泉市龙昌镇商贸街</v>
          </cell>
          <cell r="E122" t="str">
            <v>福泉市龙昌胡家老油坊</v>
          </cell>
          <cell r="F122" t="str">
            <v>黔南布依族苗族自治州市场监督管理局</v>
          </cell>
          <cell r="G122" t="str">
            <v>贵州省黔南布依族苗族自治州福泉市龙昌镇商贸街</v>
          </cell>
          <cell r="H122" t="str">
            <v>菜籽油</v>
          </cell>
          <cell r="I122" t="str">
            <v>/</v>
          </cell>
          <cell r="J122" t="str">
            <v>/</v>
          </cell>
          <cell r="K122" t="str">
            <v>/</v>
          </cell>
          <cell r="L122" t="str">
            <v>黔南</v>
          </cell>
          <cell r="M122" t="str">
            <v>合格报告</v>
          </cell>
          <cell r="N122" t="str">
            <v>2021-09-24</v>
          </cell>
          <cell r="O122" t="str">
            <v>食用油、油脂及其制品</v>
          </cell>
          <cell r="P122" t="str">
            <v>胡辉深</v>
          </cell>
          <cell r="Q122" t="str">
            <v>18985789389</v>
          </cell>
          <cell r="R122" t="str">
            <v>福泉</v>
          </cell>
          <cell r="S122" t="str">
            <v>91522702314214626L</v>
          </cell>
          <cell r="T122" t="str">
            <v/>
          </cell>
          <cell r="U122" t="str">
            <v>/</v>
          </cell>
          <cell r="V122" t="str">
            <v>/</v>
          </cell>
          <cell r="W122" t="str">
            <v>杨晓峰、冯大珊</v>
          </cell>
          <cell r="X122" t="str">
            <v>成品库（已检区）</v>
          </cell>
          <cell r="Y122" t="str">
            <v>600kg</v>
          </cell>
          <cell r="Z122" t="str">
            <v>5.0</v>
          </cell>
          <cell r="AA122" t="str">
            <v>2.5kg</v>
          </cell>
          <cell r="AB122" t="str">
            <v>2021-09-09</v>
          </cell>
          <cell r="AC122" t="str">
            <v>生产</v>
          </cell>
          <cell r="AD122" t="str">
            <v>2021-08-22</v>
          </cell>
          <cell r="AE122" t="str">
            <v>黔南布依族苗族自治州市场监督管理局</v>
          </cell>
          <cell r="AF122" t="str">
            <v>食用植物油(半精炼、全精炼)</v>
          </cell>
          <cell r="AG122" t="str">
            <v>ZF5227020062</v>
          </cell>
          <cell r="AH122" t="str">
            <v>抽检监测（市级本级）</v>
          </cell>
          <cell r="AI122" t="str">
            <v>2021年贵州黔南生产环节食品安全抽检（小作坊）</v>
          </cell>
          <cell r="AJ122" t="str">
            <v>http://spcjupload3.gsxt.gov.cn//image/2021/09/09/163119808487967343.png</v>
          </cell>
          <cell r="AK122" t="str">
            <v>22元/kg</v>
          </cell>
        </row>
        <row r="123">
          <cell r="A123" t="str">
            <v>DC21522700613032615</v>
          </cell>
          <cell r="B123" t="str">
            <v>SP2021090270</v>
          </cell>
          <cell r="C123" t="str">
            <v>福泉市赵开健酒坊</v>
          </cell>
          <cell r="D123" t="str">
            <v>贵州省黔南布依族苗族自治州福泉市龙昌镇龙昌社区文化路71号</v>
          </cell>
          <cell r="E123" t="str">
            <v>福泉市赵开健酒坊</v>
          </cell>
          <cell r="F123" t="str">
            <v>黔南布依族苗族自治州市场监督管理局</v>
          </cell>
          <cell r="G123" t="str">
            <v>贵州省黔南布依族苗族自治州福泉市龙昌镇龙昌社区文化路71号</v>
          </cell>
          <cell r="H123" t="str">
            <v>苞谷酒 52度</v>
          </cell>
          <cell r="I123" t="str">
            <v>/</v>
          </cell>
          <cell r="J123" t="str">
            <v>/</v>
          </cell>
          <cell r="K123" t="str">
            <v>/</v>
          </cell>
          <cell r="L123" t="str">
            <v>黔南</v>
          </cell>
          <cell r="M123" t="str">
            <v>合格报告</v>
          </cell>
          <cell r="N123" t="str">
            <v>2021-09-29</v>
          </cell>
          <cell r="O123" t="str">
            <v>酒类</v>
          </cell>
          <cell r="P123" t="str">
            <v>李朝芬</v>
          </cell>
          <cell r="Q123" t="str">
            <v>18785486599</v>
          </cell>
          <cell r="R123" t="str">
            <v>福泉</v>
          </cell>
          <cell r="S123" t="str">
            <v>92522702MA6EATXQ7W</v>
          </cell>
          <cell r="T123" t="str">
            <v/>
          </cell>
          <cell r="U123" t="str">
            <v>/</v>
          </cell>
          <cell r="V123" t="str">
            <v>/</v>
          </cell>
          <cell r="W123" t="str">
            <v>杨晓峰、冯大珊</v>
          </cell>
          <cell r="X123" t="str">
            <v>成品库（已检区）</v>
          </cell>
          <cell r="Y123" t="str">
            <v>40kg</v>
          </cell>
          <cell r="Z123" t="str">
            <v>3.0</v>
          </cell>
          <cell r="AA123" t="str">
            <v>1.5kg</v>
          </cell>
          <cell r="AB123" t="str">
            <v>2021-09-10</v>
          </cell>
          <cell r="AC123" t="str">
            <v>生产</v>
          </cell>
          <cell r="AD123" t="str">
            <v>2021-08-10</v>
          </cell>
          <cell r="AE123" t="str">
            <v>黔南布依族苗族自治州市场监督管理局</v>
          </cell>
          <cell r="AF123" t="str">
            <v>白酒</v>
          </cell>
          <cell r="AG123" t="str">
            <v>ZF5227020085</v>
          </cell>
          <cell r="AH123" t="str">
            <v>抽检监测（市级本级）</v>
          </cell>
          <cell r="AI123" t="str">
            <v>2021年贵州黔南生产环节食品安全抽检（小作坊）</v>
          </cell>
          <cell r="AJ123" t="str">
            <v>http://spcjupload3.gsxt.gov.cn//image/2021/09/10/163123957966490710.png</v>
          </cell>
          <cell r="AK123" t="str">
            <v>20元/kg</v>
          </cell>
        </row>
        <row r="124">
          <cell r="A124" t="str">
            <v>DC21522700613032616</v>
          </cell>
          <cell r="B124" t="str">
            <v>SP2021090271</v>
          </cell>
          <cell r="C124" t="str">
            <v>福泉市赵开健酒坊</v>
          </cell>
          <cell r="D124" t="str">
            <v>贵州省黔南布依族苗族自治州福泉市龙昌镇龙昌社区文化路71号</v>
          </cell>
          <cell r="E124" t="str">
            <v>福泉市赵开健酒坊</v>
          </cell>
          <cell r="F124" t="str">
            <v>黔南布依族苗族自治州市场监督管理局</v>
          </cell>
          <cell r="G124" t="str">
            <v>贵州省黔南布依族苗族自治州福泉市龙昌镇龙昌社区文化路71号</v>
          </cell>
          <cell r="H124" t="str">
            <v>苞谷酒  45度</v>
          </cell>
          <cell r="I124" t="str">
            <v>/</v>
          </cell>
          <cell r="J124" t="str">
            <v>/</v>
          </cell>
          <cell r="K124" t="str">
            <v>/</v>
          </cell>
          <cell r="L124" t="str">
            <v>黔南</v>
          </cell>
          <cell r="M124" t="str">
            <v>合格报告</v>
          </cell>
          <cell r="N124" t="str">
            <v>2021-09-29</v>
          </cell>
          <cell r="O124" t="str">
            <v>酒类</v>
          </cell>
          <cell r="P124" t="str">
            <v>李朝芬</v>
          </cell>
          <cell r="Q124" t="str">
            <v>18785486599</v>
          </cell>
          <cell r="R124" t="str">
            <v>福泉</v>
          </cell>
          <cell r="S124" t="str">
            <v>92522702MA6EATXQ7W</v>
          </cell>
          <cell r="T124" t="str">
            <v/>
          </cell>
          <cell r="U124" t="str">
            <v>/</v>
          </cell>
          <cell r="V124" t="str">
            <v>/</v>
          </cell>
          <cell r="W124" t="str">
            <v>杨晓峰、冯大珊</v>
          </cell>
          <cell r="X124" t="str">
            <v>成品库（已检区）</v>
          </cell>
          <cell r="Y124" t="str">
            <v>30kg</v>
          </cell>
          <cell r="Z124" t="str">
            <v>3.0</v>
          </cell>
          <cell r="AA124" t="str">
            <v>1.5kg</v>
          </cell>
          <cell r="AB124" t="str">
            <v>2021-09-10</v>
          </cell>
          <cell r="AC124" t="str">
            <v>生产</v>
          </cell>
          <cell r="AD124" t="str">
            <v>2021-09-05</v>
          </cell>
          <cell r="AE124" t="str">
            <v>黔南布依族苗族自治州市场监督管理局</v>
          </cell>
          <cell r="AF124" t="str">
            <v>白酒</v>
          </cell>
          <cell r="AG124" t="str">
            <v>ZF5227020085</v>
          </cell>
          <cell r="AH124" t="str">
            <v>抽检监测（市级本级）</v>
          </cell>
          <cell r="AI124" t="str">
            <v>2021年贵州黔南生产环节食品安全抽检（小作坊）</v>
          </cell>
          <cell r="AJ124" t="str">
            <v>http://spcjupload2.gsxt.gov.cn/image/2021/09/10/163126277135981398.png</v>
          </cell>
          <cell r="AK124" t="str">
            <v>16元/kg</v>
          </cell>
        </row>
        <row r="125">
          <cell r="A125" t="str">
            <v>DC21522700613032617</v>
          </cell>
          <cell r="B125" t="str">
            <v>SP2021090272</v>
          </cell>
          <cell r="C125" t="str">
            <v>福泉市杨氏诚信酒业有限公司</v>
          </cell>
          <cell r="D125" t="str">
            <v>贵州省黔南布依族苗族自治州福泉市龙昌镇龙昌村野寨堡组</v>
          </cell>
          <cell r="E125" t="str">
            <v>福泉市杨氏诚信酒业有限公司</v>
          </cell>
          <cell r="F125" t="str">
            <v>黔南布依族苗族自治州市场监督管理局</v>
          </cell>
          <cell r="G125" t="str">
            <v>黔南布依族苗族自治州福泉市龙昌镇龙昌村野寨堡组</v>
          </cell>
          <cell r="H125" t="str">
            <v>苞谷酒 48度</v>
          </cell>
          <cell r="I125" t="str">
            <v>/</v>
          </cell>
          <cell r="J125" t="str">
            <v>/</v>
          </cell>
          <cell r="K125" t="str">
            <v>/</v>
          </cell>
          <cell r="L125" t="str">
            <v>黔南</v>
          </cell>
          <cell r="M125" t="str">
            <v>合格报告</v>
          </cell>
          <cell r="N125" t="str">
            <v>2021-09-29</v>
          </cell>
          <cell r="O125" t="str">
            <v>酒类</v>
          </cell>
          <cell r="P125" t="str">
            <v>杨开淋</v>
          </cell>
          <cell r="Q125" t="str">
            <v>18908546581</v>
          </cell>
          <cell r="R125" t="str">
            <v>福泉</v>
          </cell>
          <cell r="S125" t="str">
            <v>91522702MA6H5ETDX2</v>
          </cell>
          <cell r="T125" t="str">
            <v/>
          </cell>
          <cell r="U125" t="str">
            <v>/</v>
          </cell>
          <cell r="V125" t="str">
            <v>/</v>
          </cell>
          <cell r="W125" t="str">
            <v>杨晓峰、冯大珊</v>
          </cell>
          <cell r="X125" t="str">
            <v>成品库（已检区）</v>
          </cell>
          <cell r="Y125" t="str">
            <v>500kg</v>
          </cell>
          <cell r="Z125" t="str">
            <v>3.0</v>
          </cell>
          <cell r="AA125" t="str">
            <v>1.5kg</v>
          </cell>
          <cell r="AB125" t="str">
            <v>2021-09-10</v>
          </cell>
          <cell r="AC125" t="str">
            <v>生产</v>
          </cell>
          <cell r="AD125" t="str">
            <v>2021-06-25</v>
          </cell>
          <cell r="AE125" t="str">
            <v>黔南布依族苗族自治州市场监督管理局</v>
          </cell>
          <cell r="AF125" t="str">
            <v>白酒</v>
          </cell>
          <cell r="AG125" t="str">
            <v>ZF5227020034</v>
          </cell>
          <cell r="AH125" t="str">
            <v>抽检监测（市级本级）</v>
          </cell>
          <cell r="AI125" t="str">
            <v>2021年贵州黔南生产环节食品安全抽检（小作坊）</v>
          </cell>
          <cell r="AJ125" t="str">
            <v>http://spcjupload3.gsxt.gov.cn//image/2021/09/10/16312627811554.484.png</v>
          </cell>
          <cell r="AK125" t="str">
            <v>20元/kg</v>
          </cell>
        </row>
        <row r="126">
          <cell r="A126" t="str">
            <v>DC21522700613032618</v>
          </cell>
          <cell r="B126" t="str">
            <v>SP2021090273</v>
          </cell>
          <cell r="C126" t="str">
            <v>福泉市杨氏诚信酒业有限公司</v>
          </cell>
          <cell r="D126" t="str">
            <v>贵州省黔南布依族苗族自治州福泉市龙昌镇龙昌村野寨堡组</v>
          </cell>
          <cell r="E126" t="str">
            <v>福泉市杨氏诚信酒业有限公司</v>
          </cell>
          <cell r="F126" t="str">
            <v>黔南布依族苗族自治州市场监督管理局</v>
          </cell>
          <cell r="G126" t="str">
            <v>黔南布依族苗族自治州福泉市龙昌镇龙昌村野寨堡组</v>
          </cell>
          <cell r="H126" t="str">
            <v>苞谷酒  41度</v>
          </cell>
          <cell r="I126" t="str">
            <v>/</v>
          </cell>
          <cell r="J126" t="str">
            <v>/</v>
          </cell>
          <cell r="K126" t="str">
            <v>/</v>
          </cell>
          <cell r="L126" t="str">
            <v>黔南</v>
          </cell>
          <cell r="M126" t="str">
            <v>合格报告</v>
          </cell>
          <cell r="N126" t="str">
            <v>2021-09-29</v>
          </cell>
          <cell r="O126" t="str">
            <v>酒类</v>
          </cell>
          <cell r="P126" t="str">
            <v>杨开淋</v>
          </cell>
          <cell r="Q126" t="str">
            <v>18908546581</v>
          </cell>
          <cell r="R126" t="str">
            <v>福泉</v>
          </cell>
          <cell r="S126" t="str">
            <v>91522702MA6H5ETDX2</v>
          </cell>
          <cell r="T126" t="str">
            <v/>
          </cell>
          <cell r="U126" t="str">
            <v>/</v>
          </cell>
          <cell r="V126" t="str">
            <v>/</v>
          </cell>
          <cell r="W126" t="str">
            <v>杨晓峰、冯大珊</v>
          </cell>
          <cell r="X126" t="str">
            <v>成品库（已检区）</v>
          </cell>
          <cell r="Y126" t="str">
            <v>500kg</v>
          </cell>
          <cell r="Z126" t="str">
            <v>3.0</v>
          </cell>
          <cell r="AA126" t="str">
            <v>1.5kg</v>
          </cell>
          <cell r="AB126" t="str">
            <v>2021-09-10</v>
          </cell>
          <cell r="AC126" t="str">
            <v>生产</v>
          </cell>
          <cell r="AD126" t="str">
            <v>2021-06-28</v>
          </cell>
          <cell r="AE126" t="str">
            <v>黔南布依族苗族自治州市场监督管理局</v>
          </cell>
          <cell r="AF126" t="str">
            <v>白酒</v>
          </cell>
          <cell r="AG126" t="str">
            <v>ZF5227020034</v>
          </cell>
          <cell r="AH126" t="str">
            <v>抽检监测（市级本级）</v>
          </cell>
          <cell r="AI126" t="str">
            <v>2021年贵州黔南生产环节食品安全抽检（小作坊）</v>
          </cell>
          <cell r="AJ126" t="str">
            <v>http://spcjupload3.gsxt.gov.cn//image/2021/09/10/163126258211729447.png</v>
          </cell>
          <cell r="AK126" t="str">
            <v>16元/kg</v>
          </cell>
        </row>
        <row r="127">
          <cell r="A127" t="str">
            <v>DC21522700613032625</v>
          </cell>
          <cell r="B127" t="str">
            <v>SP2021090274</v>
          </cell>
          <cell r="C127" t="str">
            <v>贵州黔宝食品有限公司</v>
          </cell>
          <cell r="D127" t="str">
            <v>贵州省黔南布依族苗族自治州龙里县冠山街道播箕桥</v>
          </cell>
          <cell r="E127" t="str">
            <v>贵州黔宝食品有限公司</v>
          </cell>
          <cell r="F127" t="str">
            <v>黔南布依族苗族自治州市场监督管理局</v>
          </cell>
          <cell r="G127" t="str">
            <v>贵州省黔南布依族苗族自治州龙里县冠山街道播箕桥</v>
          </cell>
          <cell r="H127" t="str">
            <v>黔康刺梨干</v>
          </cell>
          <cell r="I127" t="str">
            <v>120/袋</v>
          </cell>
          <cell r="J127" t="str">
            <v>黔康+图案</v>
          </cell>
          <cell r="K127" t="str">
            <v>/</v>
          </cell>
          <cell r="L127" t="str">
            <v>黔南</v>
          </cell>
          <cell r="M127" t="str">
            <v>合格报告</v>
          </cell>
          <cell r="N127" t="str">
            <v>2021-09-29</v>
          </cell>
          <cell r="O127" t="str">
            <v>水果制品</v>
          </cell>
          <cell r="P127" t="str">
            <v>蒋顺蓉</v>
          </cell>
          <cell r="Q127" t="str">
            <v>13985765222</v>
          </cell>
          <cell r="R127" t="str">
            <v>龙里</v>
          </cell>
          <cell r="S127" t="str">
            <v>91522730789779815P</v>
          </cell>
          <cell r="T127" t="str">
            <v/>
          </cell>
          <cell r="U127" t="str">
            <v>12个月</v>
          </cell>
          <cell r="V127" t="str">
            <v>GB/T10782</v>
          </cell>
          <cell r="W127" t="str">
            <v>伍泽波、熊军</v>
          </cell>
          <cell r="X127" t="str">
            <v>成品库（已检区）</v>
          </cell>
          <cell r="Y127" t="str">
            <v>300袋</v>
          </cell>
          <cell r="Z127" t="str">
            <v>8.0</v>
          </cell>
          <cell r="AA127" t="str">
            <v>3袋</v>
          </cell>
          <cell r="AB127" t="str">
            <v>2021-09-10</v>
          </cell>
          <cell r="AC127" t="str">
            <v>生产</v>
          </cell>
          <cell r="AD127" t="str">
            <v>2021-08-10</v>
          </cell>
          <cell r="AE127" t="str">
            <v>黔南布依族苗族自治州市场监督管理局</v>
          </cell>
          <cell r="AF127" t="str">
            <v>蜜饯</v>
          </cell>
          <cell r="AG127" t="str">
            <v>SC11352273010035</v>
          </cell>
          <cell r="AH127" t="str">
            <v>抽检监测（市级本级）</v>
          </cell>
          <cell r="AI127" t="str">
            <v>2021年贵州黔南生产环节食品安全抽检（生产企业）</v>
          </cell>
          <cell r="AJ127" t="str">
            <v>http://spcjupload2.gsxt.gov.cn/image/2021/09/10/163125394544217426.png</v>
          </cell>
          <cell r="AK127" t="str">
            <v>11元/袋</v>
          </cell>
        </row>
        <row r="128">
          <cell r="A128" t="str">
            <v>DC21522700613032627</v>
          </cell>
          <cell r="B128" t="str">
            <v>SP2021090276</v>
          </cell>
          <cell r="C128" t="str">
            <v>贵州省福泉市安运腌制食品有限责任公司</v>
          </cell>
          <cell r="D128" t="str">
            <v>贵州省黔南布依族苗族自治州福泉市龙昌镇</v>
          </cell>
          <cell r="E128" t="str">
            <v>贵州省福泉市安运腌制食品有限责任公司</v>
          </cell>
          <cell r="F128" t="str">
            <v>黔南布依族苗族自治州市场监督管理局</v>
          </cell>
          <cell r="G128" t="str">
            <v>贵州省黔南布依族苗族自治州福泉市龙昌镇</v>
          </cell>
          <cell r="H128" t="str">
            <v>安运牌香肠</v>
          </cell>
          <cell r="I128" t="str">
            <v>400g/袋</v>
          </cell>
          <cell r="J128" t="str">
            <v>安运牌+图形</v>
          </cell>
          <cell r="K128" t="str">
            <v>/</v>
          </cell>
          <cell r="L128" t="str">
            <v>黔南</v>
          </cell>
          <cell r="M128" t="str">
            <v>合格报告</v>
          </cell>
          <cell r="N128" t="str">
            <v>2021-09-29</v>
          </cell>
          <cell r="O128" t="str">
            <v>肉制品</v>
          </cell>
          <cell r="P128" t="str">
            <v>黄连红</v>
          </cell>
          <cell r="Q128" t="str">
            <v>13595465949</v>
          </cell>
          <cell r="R128" t="str">
            <v>福泉</v>
          </cell>
          <cell r="S128" t="str">
            <v>915227025650455210</v>
          </cell>
          <cell r="T128" t="str">
            <v/>
          </cell>
          <cell r="U128" t="str">
            <v>12个月</v>
          </cell>
          <cell r="V128" t="str">
            <v>GB/T 23493</v>
          </cell>
          <cell r="W128" t="str">
            <v>杨晓峰、冯大珊</v>
          </cell>
          <cell r="X128" t="str">
            <v>成品库（已检区）</v>
          </cell>
          <cell r="Y128" t="str">
            <v>50袋</v>
          </cell>
          <cell r="Z128" t="str">
            <v>10.0</v>
          </cell>
          <cell r="AA128" t="str">
            <v>5袋</v>
          </cell>
          <cell r="AB128" t="str">
            <v>2021-09-10</v>
          </cell>
          <cell r="AC128" t="str">
            <v>生产</v>
          </cell>
          <cell r="AD128" t="str">
            <v>2021-08-25</v>
          </cell>
          <cell r="AE128" t="str">
            <v>黔南布依族苗族自治州市场监督管理局</v>
          </cell>
          <cell r="AF128" t="str">
            <v>腌腊肉制品</v>
          </cell>
          <cell r="AG128" t="str">
            <v>SC10452270210111</v>
          </cell>
          <cell r="AH128" t="str">
            <v>抽检监测（市级本级）</v>
          </cell>
          <cell r="AI128" t="str">
            <v>2021年贵州黔南生产环节重点产品、产业食品安全抽检</v>
          </cell>
          <cell r="AJ128" t="str">
            <v>http://spcjupload3.gsxt.gov.cn//image/2021/09/10/163126234295369104.png</v>
          </cell>
          <cell r="AK128" t="str">
            <v>30元/袋</v>
          </cell>
        </row>
        <row r="129">
          <cell r="A129" t="str">
            <v>DC21522700613032628</v>
          </cell>
          <cell r="B129" t="str">
            <v>SP2021090277</v>
          </cell>
          <cell r="C129" t="str">
            <v>贵州省福泉市安运腌制食品有限责任公司</v>
          </cell>
          <cell r="D129" t="str">
            <v>贵州省黔南布依族苗族自治州福泉市龙昌镇</v>
          </cell>
          <cell r="E129" t="str">
            <v>贵州省福泉市安运腌制食品有限责任公司</v>
          </cell>
          <cell r="F129" t="str">
            <v>黔南布依族苗族自治州市场监督管理局</v>
          </cell>
          <cell r="G129" t="str">
            <v>贵州省黔南布依族苗族自治州福泉市龙昌镇</v>
          </cell>
          <cell r="H129" t="str">
            <v>安运牌腊肉</v>
          </cell>
          <cell r="I129" t="str">
            <v>400g/袋</v>
          </cell>
          <cell r="J129" t="str">
            <v>安运牌+图形</v>
          </cell>
          <cell r="K129" t="str">
            <v>/</v>
          </cell>
          <cell r="L129" t="str">
            <v>黔南</v>
          </cell>
          <cell r="M129" t="str">
            <v>合格报告</v>
          </cell>
          <cell r="N129" t="str">
            <v>2021-09-29</v>
          </cell>
          <cell r="O129" t="str">
            <v>肉制品</v>
          </cell>
          <cell r="P129" t="str">
            <v>黄连红</v>
          </cell>
          <cell r="Q129" t="str">
            <v>13595465949</v>
          </cell>
          <cell r="R129" t="str">
            <v>福泉</v>
          </cell>
          <cell r="S129" t="str">
            <v>915227025650455210</v>
          </cell>
          <cell r="T129" t="str">
            <v/>
          </cell>
          <cell r="U129" t="str">
            <v>12个月</v>
          </cell>
          <cell r="V129" t="str">
            <v>DBS52/003-2014</v>
          </cell>
          <cell r="W129" t="str">
            <v>杨晓峰、冯大珊</v>
          </cell>
          <cell r="X129" t="str">
            <v>成品库（已检区）</v>
          </cell>
          <cell r="Y129" t="str">
            <v>30袋</v>
          </cell>
          <cell r="Z129" t="str">
            <v>10.0</v>
          </cell>
          <cell r="AA129" t="str">
            <v>5袋</v>
          </cell>
          <cell r="AB129" t="str">
            <v>2021-09-10</v>
          </cell>
          <cell r="AC129" t="str">
            <v>生产</v>
          </cell>
          <cell r="AD129" t="str">
            <v>2021-08-25</v>
          </cell>
          <cell r="AE129" t="str">
            <v>黔南布依族苗族自治州市场监督管理局</v>
          </cell>
          <cell r="AF129" t="str">
            <v>腌腊肉制品</v>
          </cell>
          <cell r="AG129" t="str">
            <v>SC10452270210111</v>
          </cell>
          <cell r="AH129" t="str">
            <v>抽检监测（市级本级）</v>
          </cell>
          <cell r="AI129" t="str">
            <v>2021年贵州黔南生产环节重点产品、产业食品安全抽检</v>
          </cell>
          <cell r="AJ129" t="str">
            <v>http://spcjupload3.gsxt.gov.cn//image/2021/09/10/16312621735174.536.png</v>
          </cell>
          <cell r="AK129" t="str">
            <v>30元/袋</v>
          </cell>
        </row>
        <row r="130">
          <cell r="A130" t="str">
            <v>DC21522700613032629</v>
          </cell>
          <cell r="B130" t="str">
            <v>SP2021090275</v>
          </cell>
          <cell r="C130" t="str">
            <v>贵州黔宝食品有限公司</v>
          </cell>
          <cell r="D130" t="str">
            <v>贵州省黔南布依族苗族自治州龙里县冠山街道播箕桥</v>
          </cell>
          <cell r="E130" t="str">
            <v>贵州黔宝食品有限公司</v>
          </cell>
          <cell r="F130" t="str">
            <v>黔南布依族苗族自治州市场监督管理局</v>
          </cell>
          <cell r="G130" t="str">
            <v>贵州省黔南布依族苗族自治州龙里县冠山街道播箕桥</v>
          </cell>
          <cell r="H130" t="str">
            <v>御酥坊核桃软糕</v>
          </cell>
          <cell r="I130" t="str">
            <v>518克/袋</v>
          </cell>
          <cell r="J130" t="str">
            <v>御酥坊+图案</v>
          </cell>
          <cell r="K130" t="str">
            <v>/</v>
          </cell>
          <cell r="L130" t="str">
            <v>黔南</v>
          </cell>
          <cell r="M130" t="str">
            <v>合格报告</v>
          </cell>
          <cell r="N130" t="str">
            <v>2021-09-29</v>
          </cell>
          <cell r="O130" t="str">
            <v>糖果制品</v>
          </cell>
          <cell r="P130" t="str">
            <v>蒋顺蓉</v>
          </cell>
          <cell r="Q130" t="str">
            <v>13985765222</v>
          </cell>
          <cell r="R130" t="str">
            <v>龙里</v>
          </cell>
          <cell r="S130" t="str">
            <v>91522730789779815P</v>
          </cell>
          <cell r="T130" t="str">
            <v/>
          </cell>
          <cell r="U130" t="str">
            <v>12个月</v>
          </cell>
          <cell r="V130" t="str">
            <v>SB/T10021</v>
          </cell>
          <cell r="W130" t="str">
            <v>伍泽波、熊军</v>
          </cell>
          <cell r="X130" t="str">
            <v>成品库（已检区）</v>
          </cell>
          <cell r="Y130" t="str">
            <v>135袋</v>
          </cell>
          <cell r="Z130" t="str">
            <v>8.0</v>
          </cell>
          <cell r="AA130" t="str">
            <v>2袋</v>
          </cell>
          <cell r="AB130" t="str">
            <v>2021-09-10</v>
          </cell>
          <cell r="AC130" t="str">
            <v>生产</v>
          </cell>
          <cell r="AD130" t="str">
            <v>2021-08-26</v>
          </cell>
          <cell r="AE130" t="str">
            <v>黔南布依族苗族自治州市场监督管理局</v>
          </cell>
          <cell r="AF130" t="str">
            <v>糖果</v>
          </cell>
          <cell r="AG130" t="str">
            <v>SC11352273010035</v>
          </cell>
          <cell r="AH130" t="str">
            <v>抽检监测（市级本级）</v>
          </cell>
          <cell r="AI130" t="str">
            <v>2021年贵州黔南生产环节食品安全抽检（生产企业）</v>
          </cell>
          <cell r="AJ130" t="str">
            <v>http://spcjupload2.gsxt.gov.cn/image/2021/09/10/163125424111965274.png</v>
          </cell>
          <cell r="AK130" t="str">
            <v>15元/袋</v>
          </cell>
        </row>
        <row r="131">
          <cell r="A131" t="str">
            <v>DC21522700613032640</v>
          </cell>
          <cell r="B131" t="str">
            <v>SP2021090278</v>
          </cell>
          <cell r="C131" t="str">
            <v>福泉市齐庆莲面条加工厂</v>
          </cell>
          <cell r="D131" t="str">
            <v>贵州省黔南布依族苗族自治州福泉市龙昌镇仓盈湾村大土二组公路笾</v>
          </cell>
          <cell r="E131" t="str">
            <v>福泉市齐庆莲面条加工厂</v>
          </cell>
          <cell r="F131" t="str">
            <v>黔南布依族苗族自治州市场监督管理局</v>
          </cell>
          <cell r="G131" t="str">
            <v>贵州省黔南布依族苗族自治州福泉市龙昌镇仓盈湾村大土二组公路笾</v>
          </cell>
          <cell r="H131" t="str">
            <v>细挂面</v>
          </cell>
          <cell r="I131" t="str">
            <v>/</v>
          </cell>
          <cell r="J131" t="str">
            <v>/</v>
          </cell>
          <cell r="K131" t="str">
            <v>/</v>
          </cell>
          <cell r="L131" t="str">
            <v>黔南</v>
          </cell>
          <cell r="M131" t="str">
            <v>一般不合格报告</v>
          </cell>
          <cell r="N131" t="str">
            <v>2021-09-29</v>
          </cell>
          <cell r="O131" t="str">
            <v>粮食加工品</v>
          </cell>
          <cell r="P131" t="str">
            <v>齐庆莲</v>
          </cell>
          <cell r="Q131" t="str">
            <v>13985762272</v>
          </cell>
          <cell r="R131" t="str">
            <v>福泉</v>
          </cell>
          <cell r="S131" t="str">
            <v>92522702MA6FX2N893</v>
          </cell>
          <cell r="T131" t="str">
            <v/>
          </cell>
          <cell r="U131" t="str">
            <v>/</v>
          </cell>
          <cell r="V131" t="str">
            <v>/</v>
          </cell>
          <cell r="W131" t="str">
            <v>杨晓峰、冯大珊</v>
          </cell>
          <cell r="X131" t="str">
            <v>成品库（已检区）</v>
          </cell>
          <cell r="Y131" t="str">
            <v>200kg</v>
          </cell>
          <cell r="Z131" t="str">
            <v>7.3</v>
          </cell>
          <cell r="AA131" t="str">
            <v>3.7kg</v>
          </cell>
          <cell r="AB131" t="str">
            <v>2021-09-10</v>
          </cell>
          <cell r="AC131" t="str">
            <v>生产</v>
          </cell>
          <cell r="AD131" t="str">
            <v>2021-09-08</v>
          </cell>
          <cell r="AE131" t="str">
            <v>黔南布依族苗族自治州市场监督管理局</v>
          </cell>
          <cell r="AF131" t="str">
            <v>挂面</v>
          </cell>
          <cell r="AG131" t="str">
            <v>ZF5227020029</v>
          </cell>
          <cell r="AH131" t="str">
            <v>抽检监测（市级本级）</v>
          </cell>
          <cell r="AI131" t="str">
            <v>2021年贵州黔南生产环节食品安全抽检（小作坊）</v>
          </cell>
          <cell r="AJ131" t="str">
            <v>http://spcjupload3.gsxt.gov.cn//image/2021/09/10/163126073159090826.png</v>
          </cell>
          <cell r="AK131" t="str">
            <v>5.6元/kg</v>
          </cell>
        </row>
        <row r="132">
          <cell r="A132" t="str">
            <v>DC21522700613032641</v>
          </cell>
          <cell r="B132" t="str">
            <v>SP2021090279</v>
          </cell>
          <cell r="C132" t="str">
            <v>福泉市龙昌黄记和顺面条加工厂</v>
          </cell>
          <cell r="D132" t="str">
            <v>贵州省黔南布依族苗族自治州福泉市龙昌镇仓盈湾村大土组</v>
          </cell>
          <cell r="E132" t="str">
            <v>福泉市龙昌黄记和顺面条加工厂</v>
          </cell>
          <cell r="F132" t="str">
            <v>黔南布依族苗族自治州市场监督管理局</v>
          </cell>
          <cell r="G132" t="str">
            <v>贵州省黔南布依族苗族自治州福泉市龙昌镇仓盈湾村大土组</v>
          </cell>
          <cell r="H132" t="str">
            <v>细挂面</v>
          </cell>
          <cell r="I132" t="str">
            <v>/</v>
          </cell>
          <cell r="J132" t="str">
            <v>/</v>
          </cell>
          <cell r="K132" t="str">
            <v>/</v>
          </cell>
          <cell r="L132" t="str">
            <v>黔南</v>
          </cell>
          <cell r="M132" t="str">
            <v>一般不合格报告</v>
          </cell>
          <cell r="N132" t="str">
            <v>2021-09-29</v>
          </cell>
          <cell r="O132" t="str">
            <v>粮食加工品</v>
          </cell>
          <cell r="P132" t="str">
            <v>黄声龙</v>
          </cell>
          <cell r="Q132" t="str">
            <v>15180772204</v>
          </cell>
          <cell r="R132" t="str">
            <v>福泉</v>
          </cell>
          <cell r="S132" t="str">
            <v>915227020508041700</v>
          </cell>
          <cell r="T132" t="str">
            <v/>
          </cell>
          <cell r="U132" t="str">
            <v>/</v>
          </cell>
          <cell r="V132" t="str">
            <v>/</v>
          </cell>
          <cell r="W132" t="str">
            <v>杨晓峰、冯大珊</v>
          </cell>
          <cell r="X132" t="str">
            <v>成品库（已检区）</v>
          </cell>
          <cell r="Y132" t="str">
            <v>400kg</v>
          </cell>
          <cell r="Z132" t="str">
            <v>5.5</v>
          </cell>
          <cell r="AA132" t="str">
            <v>2.68kg</v>
          </cell>
          <cell r="AB132" t="str">
            <v>2021-09-10</v>
          </cell>
          <cell r="AC132" t="str">
            <v>生产</v>
          </cell>
          <cell r="AD132" t="str">
            <v>2021-09-09</v>
          </cell>
          <cell r="AE132" t="str">
            <v>黔南布依族苗族自治州市场监督管理局</v>
          </cell>
          <cell r="AF132" t="str">
            <v>挂面</v>
          </cell>
          <cell r="AG132" t="str">
            <v>ZF5227020027</v>
          </cell>
          <cell r="AH132" t="str">
            <v>抽检监测（市级本级）</v>
          </cell>
          <cell r="AI132" t="str">
            <v>2021年贵州黔南生产环节食品安全抽检（小作坊）</v>
          </cell>
          <cell r="AJ132" t="str">
            <v>http://spcjupload3.gsxt.gov.cn//image/2021/09/10/163126051930859902.png</v>
          </cell>
          <cell r="AK132" t="str">
            <v>5元/kg</v>
          </cell>
        </row>
        <row r="133">
          <cell r="A133" t="str">
            <v>DC21522700613032642</v>
          </cell>
          <cell r="B133" t="str">
            <v>SP2021090280</v>
          </cell>
          <cell r="C133" t="str">
            <v>贵州赖世纲酒业有限公司</v>
          </cell>
          <cell r="D133" t="str">
            <v>贵州省黔南布依族苗族自治州龙里县谷脚镇千家卡（工业园区内）</v>
          </cell>
          <cell r="E133" t="str">
            <v>贵州赖世纲酒业有限公司</v>
          </cell>
          <cell r="F133" t="str">
            <v>黔南布依族苗族自治州市场监督管理局</v>
          </cell>
          <cell r="G133" t="str">
            <v>贵州省黔南布依族苗族自治州龙里县谷脚镇千家卡（工业园区内）</v>
          </cell>
          <cell r="H133" t="str">
            <v>赖玖酒典雅（53%vol）</v>
          </cell>
          <cell r="I133" t="str">
            <v>500ml/瓶</v>
          </cell>
          <cell r="J133" t="str">
            <v>赖世纲+图案</v>
          </cell>
          <cell r="K133" t="str">
            <v>/</v>
          </cell>
          <cell r="L133" t="str">
            <v>黔南</v>
          </cell>
          <cell r="M133" t="str">
            <v>合格报告</v>
          </cell>
          <cell r="N133" t="str">
            <v>2021-09-29</v>
          </cell>
          <cell r="O133" t="str">
            <v>酒类</v>
          </cell>
          <cell r="P133" t="str">
            <v>姚肖</v>
          </cell>
          <cell r="Q133" t="str">
            <v>17785811561</v>
          </cell>
          <cell r="R133" t="str">
            <v>龙里</v>
          </cell>
          <cell r="S133" t="str">
            <v>91522730722134836J</v>
          </cell>
          <cell r="T133" t="str">
            <v/>
          </cell>
          <cell r="U133" t="str">
            <v>/</v>
          </cell>
          <cell r="V133" t="str">
            <v>GB/B26760-2011（优级）</v>
          </cell>
          <cell r="W133" t="str">
            <v>伍泽波、熊军</v>
          </cell>
          <cell r="X133" t="str">
            <v>成品库（已检区）</v>
          </cell>
          <cell r="Y133" t="str">
            <v>780瓶</v>
          </cell>
          <cell r="Z133" t="str">
            <v>4.0</v>
          </cell>
          <cell r="AA133" t="str">
            <v>2瓶</v>
          </cell>
          <cell r="AB133" t="str">
            <v>2021-09-10</v>
          </cell>
          <cell r="AC133" t="str">
            <v>生产</v>
          </cell>
          <cell r="AD133" t="str">
            <v>2018-10-26</v>
          </cell>
          <cell r="AE133" t="str">
            <v>黔南布依族苗族自治州市场监督管理局</v>
          </cell>
          <cell r="AF133" t="str">
            <v>白酒</v>
          </cell>
          <cell r="AG133" t="str">
            <v>SC11552273010224</v>
          </cell>
          <cell r="AH133" t="str">
            <v>抽检监测（市级本级）</v>
          </cell>
          <cell r="AI133" t="str">
            <v>2021年贵州黔南生产环节重点产品、产业食品安全抽检</v>
          </cell>
          <cell r="AJ133" t="str">
            <v>http://spcjupload3.gsxt.gov.cn//image/2021/09/10/163126030213815280.png</v>
          </cell>
          <cell r="AK133" t="str">
            <v>50元/瓶</v>
          </cell>
        </row>
        <row r="134">
          <cell r="A134" t="str">
            <v>DC21522700613032643</v>
          </cell>
          <cell r="B134" t="str">
            <v>SP2021090282</v>
          </cell>
          <cell r="C134" t="str">
            <v>贵州赖世纲酒业有限公司</v>
          </cell>
          <cell r="D134" t="str">
            <v>贵州省黔南布依族苗族自治州龙里县谷脚镇千家卡（工业园区内）</v>
          </cell>
          <cell r="E134" t="str">
            <v>贵州赖世纲酒业有限公司</v>
          </cell>
          <cell r="F134" t="str">
            <v>黔南布依族苗族自治州市场监督管理局</v>
          </cell>
          <cell r="G134" t="str">
            <v>贵州省黔南布依族苗族自治州龙里县谷脚镇千家卡（工业园区内）</v>
          </cell>
          <cell r="H134" t="str">
            <v>赖玖酒幽雅（53%vol）</v>
          </cell>
          <cell r="I134" t="str">
            <v>500ml/瓶</v>
          </cell>
          <cell r="J134" t="str">
            <v>赖世纲+图案</v>
          </cell>
          <cell r="K134" t="str">
            <v>/</v>
          </cell>
          <cell r="L134" t="str">
            <v>黔南</v>
          </cell>
          <cell r="M134" t="str">
            <v>合格报告</v>
          </cell>
          <cell r="N134" t="str">
            <v>2021-09-29</v>
          </cell>
          <cell r="O134" t="str">
            <v>酒类</v>
          </cell>
          <cell r="P134" t="str">
            <v>姚肖</v>
          </cell>
          <cell r="Q134" t="str">
            <v>17785811561</v>
          </cell>
          <cell r="R134" t="str">
            <v>龙里</v>
          </cell>
          <cell r="S134" t="str">
            <v>91522730722134836J</v>
          </cell>
          <cell r="T134" t="str">
            <v/>
          </cell>
          <cell r="U134" t="str">
            <v>/</v>
          </cell>
          <cell r="V134" t="str">
            <v>GB/T26760-2011（优级）</v>
          </cell>
          <cell r="W134" t="str">
            <v>伍泽波、熊军</v>
          </cell>
          <cell r="X134" t="str">
            <v>成品库（已检区）</v>
          </cell>
          <cell r="Y134" t="str">
            <v>900瓶</v>
          </cell>
          <cell r="Z134" t="str">
            <v>4.0</v>
          </cell>
          <cell r="AA134" t="str">
            <v>2瓶</v>
          </cell>
          <cell r="AB134" t="str">
            <v>2021-09-10</v>
          </cell>
          <cell r="AC134" t="str">
            <v>生产</v>
          </cell>
          <cell r="AD134" t="str">
            <v>2018-11-06</v>
          </cell>
          <cell r="AE134" t="str">
            <v>黔南布依族苗族自治州市场监督管理局</v>
          </cell>
          <cell r="AF134" t="str">
            <v>白酒</v>
          </cell>
          <cell r="AG134" t="str">
            <v>SC11552273010224</v>
          </cell>
          <cell r="AH134" t="str">
            <v>抽检监测（市级本级）</v>
          </cell>
          <cell r="AI134" t="str">
            <v>2021年贵州黔南生产环节重点产品、产业食品安全抽检</v>
          </cell>
          <cell r="AJ134" t="str">
            <v>http://spcjupload2.gsxt.gov.cn/image/2021/09/10/163126031068340890.png</v>
          </cell>
          <cell r="AK134" t="str">
            <v>50元/瓶</v>
          </cell>
        </row>
        <row r="135">
          <cell r="A135" t="str">
            <v>DC21522700613032644</v>
          </cell>
          <cell r="B135" t="str">
            <v>SP2021090281</v>
          </cell>
          <cell r="C135" t="str">
            <v>福泉市龙昌镇沈和平面条加工厂</v>
          </cell>
          <cell r="D135" t="str">
            <v>贵州省黔南布依族苗族自治州福泉市龙昌镇加油站旁</v>
          </cell>
          <cell r="E135" t="str">
            <v>福泉市龙昌镇沈和平面条加工厂</v>
          </cell>
          <cell r="F135" t="str">
            <v>黔南布依族苗族自治州市场监督管理局</v>
          </cell>
          <cell r="G135" t="str">
            <v>贵州省黔南布依族苗族自治州福泉市龙昌镇加油站旁</v>
          </cell>
          <cell r="H135" t="str">
            <v>挂面</v>
          </cell>
          <cell r="I135" t="str">
            <v>/</v>
          </cell>
          <cell r="J135" t="str">
            <v>/</v>
          </cell>
          <cell r="K135" t="str">
            <v>/</v>
          </cell>
          <cell r="L135" t="str">
            <v>黔南</v>
          </cell>
          <cell r="M135" t="str">
            <v>合格报告</v>
          </cell>
          <cell r="N135" t="str">
            <v>2021-09-29</v>
          </cell>
          <cell r="O135" t="str">
            <v>粮食加工品</v>
          </cell>
          <cell r="P135" t="str">
            <v>沈丽</v>
          </cell>
          <cell r="Q135" t="str">
            <v>18722817158</v>
          </cell>
          <cell r="R135" t="str">
            <v>福泉</v>
          </cell>
          <cell r="S135" t="str">
            <v>92522702MA6FA22K8N</v>
          </cell>
          <cell r="T135" t="str">
            <v/>
          </cell>
          <cell r="U135" t="str">
            <v>/</v>
          </cell>
          <cell r="V135" t="str">
            <v>/</v>
          </cell>
          <cell r="W135" t="str">
            <v>杨晓峰、冯大珊</v>
          </cell>
          <cell r="X135" t="str">
            <v>成品库（已检区）</v>
          </cell>
          <cell r="Y135" t="str">
            <v>150kg</v>
          </cell>
          <cell r="Z135" t="str">
            <v>5.39</v>
          </cell>
          <cell r="AA135" t="str">
            <v>2.66kg</v>
          </cell>
          <cell r="AB135" t="str">
            <v>2021-09-10</v>
          </cell>
          <cell r="AC135" t="str">
            <v>生产</v>
          </cell>
          <cell r="AD135" t="str">
            <v>2021-09-08</v>
          </cell>
          <cell r="AE135" t="str">
            <v>黔南布依族苗族自治州市场监督管理局</v>
          </cell>
          <cell r="AF135" t="str">
            <v>挂面</v>
          </cell>
          <cell r="AG135" t="str">
            <v>ZF5227020026</v>
          </cell>
          <cell r="AH135" t="str">
            <v>抽检监测（市级本级）</v>
          </cell>
          <cell r="AI135" t="str">
            <v>2021年贵州黔南生产环节食品安全抽检（小作坊）</v>
          </cell>
          <cell r="AJ135" t="str">
            <v>http://spcjupload3.gsxt.gov.cn//image/2021/09/10/163126034629357395.png</v>
          </cell>
          <cell r="AK135" t="str">
            <v>5.6元/kg</v>
          </cell>
        </row>
        <row r="136">
          <cell r="A136" t="str">
            <v>DC21522700613032651</v>
          </cell>
          <cell r="B136" t="str">
            <v>SP2021090283</v>
          </cell>
          <cell r="C136" t="str">
            <v>龙里县金福食品有限公司</v>
          </cell>
          <cell r="D136" t="str">
            <v>贵州省黔南布依族苗族自治州龙里县谷脚镇谷脚社区新街</v>
          </cell>
          <cell r="E136" t="str">
            <v>龙里县金福食品有限公司</v>
          </cell>
          <cell r="F136" t="str">
            <v>黔南布依族苗族自治州市场监督管理局</v>
          </cell>
          <cell r="G136" t="str">
            <v>贵州省黔南布依族苗族自治州龙里县谷脚镇谷脚社区新街</v>
          </cell>
          <cell r="H136" t="str">
            <v>甜肠</v>
          </cell>
          <cell r="I136" t="str">
            <v>/</v>
          </cell>
          <cell r="J136" t="str">
            <v>/</v>
          </cell>
          <cell r="K136" t="str">
            <v>/</v>
          </cell>
          <cell r="L136" t="str">
            <v>黔南</v>
          </cell>
          <cell r="M136" t="str">
            <v>合格报告</v>
          </cell>
          <cell r="N136" t="str">
            <v>2021-09-29</v>
          </cell>
          <cell r="O136" t="str">
            <v>肉制品</v>
          </cell>
          <cell r="P136" t="str">
            <v>王东</v>
          </cell>
          <cell r="Q136" t="str">
            <v>13984853396</v>
          </cell>
          <cell r="R136" t="str">
            <v>龙里</v>
          </cell>
          <cell r="S136" t="str">
            <v>91522730MA6DN0EY2H</v>
          </cell>
          <cell r="T136" t="str">
            <v/>
          </cell>
          <cell r="U136" t="str">
            <v>/</v>
          </cell>
          <cell r="V136" t="str">
            <v>/</v>
          </cell>
          <cell r="W136" t="str">
            <v>伍泽波、熊军</v>
          </cell>
          <cell r="X136" t="str">
            <v>成品库（已检区）</v>
          </cell>
          <cell r="Y136" t="str">
            <v>150 kg</v>
          </cell>
          <cell r="Z136" t="str">
            <v>1.6</v>
          </cell>
          <cell r="AA136" t="str">
            <v>0.5kg</v>
          </cell>
          <cell r="AB136" t="str">
            <v>2021-09-10</v>
          </cell>
          <cell r="AC136" t="str">
            <v>生产</v>
          </cell>
          <cell r="AD136" t="str">
            <v>2021-08-26</v>
          </cell>
          <cell r="AE136" t="str">
            <v>黔南布依族苗族自治州市场监督管理局</v>
          </cell>
          <cell r="AF136" t="str">
            <v>腌腊肉制品</v>
          </cell>
          <cell r="AG136" t="str">
            <v>SC10452273010124</v>
          </cell>
          <cell r="AH136" t="str">
            <v>抽检监测（市级本级）</v>
          </cell>
          <cell r="AI136" t="str">
            <v>2021年贵州黔南生产环节重点产品、产业食品安全抽检</v>
          </cell>
          <cell r="AJ136" t="str">
            <v>http://spcjupload3.gsxt.gov.cn//image/2021/09/10/163126401087227535.png</v>
          </cell>
          <cell r="AK136" t="str">
            <v>20元/kg</v>
          </cell>
        </row>
        <row r="137">
          <cell r="A137" t="str">
            <v>DC21522700613032653</v>
          </cell>
          <cell r="B137" t="str">
            <v>SP2021090314</v>
          </cell>
          <cell r="C137" t="str">
            <v>瓮安县清华米线粉丝加工厂</v>
          </cell>
          <cell r="D137" t="str">
            <v>贵州省黔南布依族苗族自治州瓮安县瓮水办事处环南路17号</v>
          </cell>
          <cell r="E137" t="str">
            <v>瓮安县清华米线粉丝加工厂</v>
          </cell>
          <cell r="F137" t="str">
            <v>黔南布依族苗族自治州市场监督管理局</v>
          </cell>
          <cell r="G137" t="str">
            <v>贵州省黔南布依族苗族自治州瓮安县瓮水办事处环南路17号</v>
          </cell>
          <cell r="H137" t="str">
            <v>米线</v>
          </cell>
          <cell r="I137" t="str">
            <v>/</v>
          </cell>
          <cell r="J137" t="str">
            <v>/</v>
          </cell>
          <cell r="K137" t="str">
            <v>/</v>
          </cell>
          <cell r="L137" t="str">
            <v>黔南</v>
          </cell>
          <cell r="M137" t="str">
            <v>合格报告</v>
          </cell>
          <cell r="N137" t="str">
            <v>2021-09-29</v>
          </cell>
          <cell r="O137" t="str">
            <v>粮食加工品</v>
          </cell>
          <cell r="P137" t="str">
            <v>刘青华</v>
          </cell>
          <cell r="Q137" t="str">
            <v>13595497028</v>
          </cell>
          <cell r="R137" t="str">
            <v>瓮安</v>
          </cell>
          <cell r="S137" t="str">
            <v>522725600012041</v>
          </cell>
          <cell r="T137" t="str">
            <v/>
          </cell>
          <cell r="U137" t="str">
            <v>/</v>
          </cell>
          <cell r="V137" t="str">
            <v>/</v>
          </cell>
          <cell r="W137" t="str">
            <v>杨晓峰、朱瑶瑶</v>
          </cell>
          <cell r="X137" t="str">
            <v>成品库（已检区）</v>
          </cell>
          <cell r="Y137" t="str">
            <v>500kg</v>
          </cell>
          <cell r="Z137" t="str">
            <v>2.0</v>
          </cell>
          <cell r="AA137" t="str">
            <v>1kg</v>
          </cell>
          <cell r="AB137" t="str">
            <v>2021-09-13</v>
          </cell>
          <cell r="AC137" t="str">
            <v>生产</v>
          </cell>
          <cell r="AD137" t="str">
            <v>2021-09-13</v>
          </cell>
          <cell r="AE137" t="str">
            <v>黔南布依族苗族自治州市场监督管理局</v>
          </cell>
          <cell r="AF137" t="str">
            <v>谷物粉类制成品</v>
          </cell>
          <cell r="AG137" t="str">
            <v>ZF5227250035</v>
          </cell>
          <cell r="AH137" t="str">
            <v>抽检监测（市级本级）</v>
          </cell>
          <cell r="AI137" t="str">
            <v>2021年贵州黔南生产环节食品安全抽检（小作坊）</v>
          </cell>
          <cell r="AJ137" t="str">
            <v>http://spcjupload3.gsxt.gov.cn//image/2021/09/13/163151738722887398.png</v>
          </cell>
          <cell r="AK137" t="str">
            <v>4.4元/kg</v>
          </cell>
        </row>
        <row r="138">
          <cell r="A138" t="str">
            <v>DC21522700613032654</v>
          </cell>
          <cell r="B138" t="str">
            <v>SP2021090315</v>
          </cell>
          <cell r="C138" t="str">
            <v>贵定县荷花陈记面制品店</v>
          </cell>
          <cell r="D138" t="str">
            <v>贵州省黔南布依族苗族自治州贵定县金南街道荷花市场22号</v>
          </cell>
          <cell r="E138" t="str">
            <v>贵定县荷花陈记面制品店</v>
          </cell>
          <cell r="F138" t="str">
            <v>黔南布依族苗族自治州市场监督管理局</v>
          </cell>
          <cell r="G138" t="str">
            <v>贵州省黔南布依族苗族自治州贵定县金南街道荷花市场22号</v>
          </cell>
          <cell r="H138" t="str">
            <v>鸡蛋面</v>
          </cell>
          <cell r="I138" t="str">
            <v>/</v>
          </cell>
          <cell r="J138" t="str">
            <v>/</v>
          </cell>
          <cell r="K138" t="str">
            <v>/</v>
          </cell>
          <cell r="L138" t="str">
            <v>黔南</v>
          </cell>
          <cell r="M138" t="str">
            <v>合格报告</v>
          </cell>
          <cell r="N138" t="str">
            <v>2021-09-29</v>
          </cell>
          <cell r="O138" t="str">
            <v>粮食加工品</v>
          </cell>
          <cell r="P138" t="str">
            <v>陈龙刚</v>
          </cell>
          <cell r="Q138" t="str">
            <v>13116439267</v>
          </cell>
          <cell r="R138" t="str">
            <v>贵定</v>
          </cell>
          <cell r="S138" t="str">
            <v>92522723MA6DYXE634</v>
          </cell>
          <cell r="T138" t="str">
            <v/>
          </cell>
          <cell r="U138" t="str">
            <v>/</v>
          </cell>
          <cell r="V138" t="str">
            <v>/</v>
          </cell>
          <cell r="W138" t="str">
            <v>熊军、曾震森</v>
          </cell>
          <cell r="X138" t="str">
            <v>成品库（已检区）</v>
          </cell>
          <cell r="Y138" t="str">
            <v>100kg</v>
          </cell>
          <cell r="Z138" t="str">
            <v>2.05</v>
          </cell>
          <cell r="AA138" t="str">
            <v>1.02kg</v>
          </cell>
          <cell r="AB138" t="str">
            <v>2021-09-13</v>
          </cell>
          <cell r="AC138" t="str">
            <v>生产</v>
          </cell>
          <cell r="AD138" t="str">
            <v>2021-09-09</v>
          </cell>
          <cell r="AE138" t="str">
            <v>黔南布依族苗族自治州市场监督管理局</v>
          </cell>
          <cell r="AF138" t="str">
            <v>挂面</v>
          </cell>
          <cell r="AG138" t="str">
            <v>ZF5227230013</v>
          </cell>
          <cell r="AH138" t="str">
            <v>抽检监测（市级本级）</v>
          </cell>
          <cell r="AI138" t="str">
            <v>2021年贵州黔南生产环节食品安全抽检（小作坊）</v>
          </cell>
          <cell r="AJ138" t="str">
            <v>http://spcjupload2.gsxt.gov.cn/image/2021/09/13/163153811919570564.png</v>
          </cell>
          <cell r="AK138" t="str">
            <v>6元/kg</v>
          </cell>
        </row>
        <row r="139">
          <cell r="A139" t="str">
            <v>DC21522700613032655</v>
          </cell>
          <cell r="B139" t="str">
            <v>SP2021090316</v>
          </cell>
          <cell r="C139" t="str">
            <v>贵定县荷花陈记面制品店</v>
          </cell>
          <cell r="D139" t="str">
            <v>贵州省黔南布依族苗族自治州贵定县金南街道荷花市场22号</v>
          </cell>
          <cell r="E139" t="str">
            <v>贵定县荷花陈记面制品店</v>
          </cell>
          <cell r="F139" t="str">
            <v>黔南布依族苗族自治州市场监督管理局</v>
          </cell>
          <cell r="G139" t="str">
            <v>贵州省黔南布依族苗族自治州贵定县金南街道荷花市场22号</v>
          </cell>
          <cell r="H139" t="str">
            <v>清水面</v>
          </cell>
          <cell r="I139" t="str">
            <v>/</v>
          </cell>
          <cell r="J139" t="str">
            <v>/</v>
          </cell>
          <cell r="K139" t="str">
            <v>/</v>
          </cell>
          <cell r="L139" t="str">
            <v>黔南</v>
          </cell>
          <cell r="M139" t="str">
            <v>合格报告</v>
          </cell>
          <cell r="N139" t="str">
            <v>2021-09-29</v>
          </cell>
          <cell r="O139" t="str">
            <v>粮食加工品</v>
          </cell>
          <cell r="P139" t="str">
            <v>陈龙刚</v>
          </cell>
          <cell r="Q139" t="str">
            <v>13116439267</v>
          </cell>
          <cell r="R139" t="str">
            <v>贵定</v>
          </cell>
          <cell r="S139" t="str">
            <v>92522723MA6DYXE634</v>
          </cell>
          <cell r="T139" t="str">
            <v/>
          </cell>
          <cell r="U139" t="str">
            <v>/</v>
          </cell>
          <cell r="V139" t="str">
            <v>/</v>
          </cell>
          <cell r="W139" t="str">
            <v>熊军、曾震森</v>
          </cell>
          <cell r="X139" t="str">
            <v>成品库（已检区）</v>
          </cell>
          <cell r="Y139" t="str">
            <v>50kg</v>
          </cell>
          <cell r="Z139" t="str">
            <v>2.02</v>
          </cell>
          <cell r="AA139" t="str">
            <v>1.01kg</v>
          </cell>
          <cell r="AB139" t="str">
            <v>2021-09-13</v>
          </cell>
          <cell r="AC139" t="str">
            <v>生产</v>
          </cell>
          <cell r="AD139" t="str">
            <v>2021-09-09</v>
          </cell>
          <cell r="AE139" t="str">
            <v>黔南布依族苗族自治州市场监督管理局</v>
          </cell>
          <cell r="AF139" t="str">
            <v>挂面</v>
          </cell>
          <cell r="AG139" t="str">
            <v>ZF5227230013</v>
          </cell>
          <cell r="AH139" t="str">
            <v>抽检监测（市级本级）</v>
          </cell>
          <cell r="AI139" t="str">
            <v>2021年贵州黔南生产环节食品安全抽检（小作坊）</v>
          </cell>
          <cell r="AJ139" t="str">
            <v>http://spcjupload3.gsxt.gov.cn//image/2021/09/13/163153746087085451.png</v>
          </cell>
          <cell r="AK139" t="str">
            <v>5元/kg</v>
          </cell>
        </row>
        <row r="140">
          <cell r="A140" t="str">
            <v>DC21522700613032664</v>
          </cell>
          <cell r="B140" t="str">
            <v>SP2021090317</v>
          </cell>
          <cell r="C140" t="str">
            <v>贵定县荷花陈记面制品店</v>
          </cell>
          <cell r="D140" t="str">
            <v>贵州省黔南布依族苗族自治州贵定县金南街道荷花市场22号</v>
          </cell>
          <cell r="E140" t="str">
            <v>贵定县荷花陈记面制品店</v>
          </cell>
          <cell r="F140" t="str">
            <v>黔南布依族苗族自治州市场监督管理局</v>
          </cell>
          <cell r="G140" t="str">
            <v>贵州省黔南布依族苗族自治州贵定县金南街道荷花市场22号</v>
          </cell>
          <cell r="H140" t="str">
            <v>饺子皮</v>
          </cell>
          <cell r="I140" t="str">
            <v>/</v>
          </cell>
          <cell r="J140" t="str">
            <v>/</v>
          </cell>
          <cell r="K140" t="str">
            <v>/</v>
          </cell>
          <cell r="L140" t="str">
            <v>黔南</v>
          </cell>
          <cell r="M140" t="str">
            <v>合格报告</v>
          </cell>
          <cell r="N140" t="str">
            <v>2021-09-29</v>
          </cell>
          <cell r="O140" t="str">
            <v>粮食加工品</v>
          </cell>
          <cell r="P140" t="str">
            <v>陈龙刚</v>
          </cell>
          <cell r="Q140" t="str">
            <v>13116439267</v>
          </cell>
          <cell r="R140" t="str">
            <v>贵定</v>
          </cell>
          <cell r="S140" t="str">
            <v>92522723MA6DYXE634</v>
          </cell>
          <cell r="T140" t="str">
            <v/>
          </cell>
          <cell r="U140" t="str">
            <v>/</v>
          </cell>
          <cell r="V140" t="str">
            <v>/</v>
          </cell>
          <cell r="W140" t="str">
            <v>熊军、曾震森</v>
          </cell>
          <cell r="X140" t="str">
            <v>成品库（已检区）</v>
          </cell>
          <cell r="Y140" t="str">
            <v>50kg</v>
          </cell>
          <cell r="Z140" t="str">
            <v>2.01</v>
          </cell>
          <cell r="AA140" t="str">
            <v>1kg</v>
          </cell>
          <cell r="AB140" t="str">
            <v>2021-09-13</v>
          </cell>
          <cell r="AC140" t="str">
            <v>生产</v>
          </cell>
          <cell r="AD140" t="str">
            <v>2021-09-13</v>
          </cell>
          <cell r="AE140" t="str">
            <v>黔南布依族苗族自治州市场监督管理局</v>
          </cell>
          <cell r="AF140" t="str">
            <v>谷物粉类制成品</v>
          </cell>
          <cell r="AG140" t="str">
            <v>ZF5227230013</v>
          </cell>
          <cell r="AH140" t="str">
            <v>抽检监测（市级本级）</v>
          </cell>
          <cell r="AI140" t="str">
            <v>2021年贵州黔南生产环节食品安全抽检（小作坊）</v>
          </cell>
          <cell r="AJ140" t="str">
            <v>http://spcjupload2.gsxt.gov.cn/image/2021/09/13/163153748597523858.png</v>
          </cell>
          <cell r="AK140" t="str">
            <v>6元/kg</v>
          </cell>
        </row>
        <row r="141">
          <cell r="A141" t="str">
            <v>DC21522700613032665</v>
          </cell>
          <cell r="B141" t="str">
            <v>SP2021090318</v>
          </cell>
          <cell r="C141" t="str">
            <v>贵定县荷花陈记面制品店</v>
          </cell>
          <cell r="D141" t="str">
            <v>贵州省黔南布依族苗族自治州贵定县金南街道荷花市场22号</v>
          </cell>
          <cell r="E141" t="str">
            <v>贵定县荷花陈记面制品店</v>
          </cell>
          <cell r="F141" t="str">
            <v>黔南布依族苗族自治州市场监督管理局</v>
          </cell>
          <cell r="G141" t="str">
            <v>贵州省黔南布依族苗族自治州贵定县金南街道荷花市场22号</v>
          </cell>
          <cell r="H141" t="str">
            <v>生切面</v>
          </cell>
          <cell r="I141" t="str">
            <v>/</v>
          </cell>
          <cell r="J141" t="str">
            <v>/</v>
          </cell>
          <cell r="K141" t="str">
            <v>/</v>
          </cell>
          <cell r="L141" t="str">
            <v>黔南</v>
          </cell>
          <cell r="M141" t="str">
            <v>合格报告</v>
          </cell>
          <cell r="N141" t="str">
            <v>2021-09-29</v>
          </cell>
          <cell r="O141" t="str">
            <v>粮食加工品</v>
          </cell>
          <cell r="P141" t="str">
            <v>陈龙刚</v>
          </cell>
          <cell r="Q141" t="str">
            <v>13116439267</v>
          </cell>
          <cell r="R141" t="str">
            <v>贵定</v>
          </cell>
          <cell r="S141" t="str">
            <v>92522723MA6DYXE634</v>
          </cell>
          <cell r="T141" t="str">
            <v/>
          </cell>
          <cell r="U141" t="str">
            <v>/</v>
          </cell>
          <cell r="V141" t="str">
            <v>/</v>
          </cell>
          <cell r="W141" t="str">
            <v>熊军、曾震森</v>
          </cell>
          <cell r="X141" t="str">
            <v>成品库（已检区）</v>
          </cell>
          <cell r="Y141" t="str">
            <v>50kg</v>
          </cell>
          <cell r="Z141" t="str">
            <v>2.02</v>
          </cell>
          <cell r="AA141" t="str">
            <v>1.01kg</v>
          </cell>
          <cell r="AB141" t="str">
            <v>2021-09-13</v>
          </cell>
          <cell r="AC141" t="str">
            <v>生产</v>
          </cell>
          <cell r="AD141" t="str">
            <v>2021-09-13</v>
          </cell>
          <cell r="AE141" t="str">
            <v>黔南布依族苗族自治州市场监督管理局</v>
          </cell>
          <cell r="AF141" t="str">
            <v>谷物粉类制成品</v>
          </cell>
          <cell r="AG141" t="str">
            <v>ZF5227230013</v>
          </cell>
          <cell r="AH141" t="str">
            <v>抽检监测（市级本级）</v>
          </cell>
          <cell r="AI141" t="str">
            <v>2021年贵州黔南生产环节食品安全抽检（小作坊）</v>
          </cell>
          <cell r="AJ141" t="str">
            <v>http://spcjupload3.gsxt.gov.cn//image/2021/09/13/163153670256342551.png</v>
          </cell>
          <cell r="AK141" t="str">
            <v>5元/kg</v>
          </cell>
        </row>
        <row r="142">
          <cell r="A142" t="str">
            <v>DC21522700613032672</v>
          </cell>
          <cell r="B142" t="str">
            <v>SP2021090319</v>
          </cell>
          <cell r="C142" t="str">
            <v>瓮安县蒋家菜油加工店</v>
          </cell>
          <cell r="D142" t="str">
            <v>贵州省黔南布依族苗族自治州瓮安县瓮水办事处金龙社区环西路12-7号楼E东3号</v>
          </cell>
          <cell r="E142" t="str">
            <v>瓮安县蒋家菜油加工店</v>
          </cell>
          <cell r="F142" t="str">
            <v>黔南布依族苗族自治州市场监督管理局</v>
          </cell>
          <cell r="G142" t="str">
            <v>贵州省黔南布依族苗族自治州瓮安县瓮水办事处金龙社区环西路12-7号楼E东3号</v>
          </cell>
          <cell r="H142" t="str">
            <v>菜籽油</v>
          </cell>
          <cell r="I142" t="str">
            <v>/</v>
          </cell>
          <cell r="J142" t="str">
            <v>/</v>
          </cell>
          <cell r="K142" t="str">
            <v>/</v>
          </cell>
          <cell r="L142" t="str">
            <v>黔南</v>
          </cell>
          <cell r="M142" t="str">
            <v>合格报告</v>
          </cell>
          <cell r="N142" t="str">
            <v>2021-09-29</v>
          </cell>
          <cell r="O142" t="str">
            <v>食用油、油脂及其制品</v>
          </cell>
          <cell r="P142" t="str">
            <v>蒋成永</v>
          </cell>
          <cell r="Q142" t="str">
            <v>13885478135</v>
          </cell>
          <cell r="R142" t="str">
            <v>瓮安</v>
          </cell>
          <cell r="S142" t="str">
            <v>92522725MA6DUJX808</v>
          </cell>
          <cell r="T142" t="str">
            <v/>
          </cell>
          <cell r="U142" t="str">
            <v>/</v>
          </cell>
          <cell r="V142" t="str">
            <v>/</v>
          </cell>
          <cell r="W142" t="str">
            <v>杨晓峰、朱瑶瑶</v>
          </cell>
          <cell r="X142" t="str">
            <v>成品库（已检区）</v>
          </cell>
          <cell r="Y142" t="str">
            <v>500kg</v>
          </cell>
          <cell r="Z142" t="str">
            <v>5.0</v>
          </cell>
          <cell r="AA142" t="str">
            <v>2.5kg</v>
          </cell>
          <cell r="AB142" t="str">
            <v>2021-09-13</v>
          </cell>
          <cell r="AC142" t="str">
            <v>生产</v>
          </cell>
          <cell r="AD142" t="str">
            <v>2021-09-05</v>
          </cell>
          <cell r="AE142" t="str">
            <v>黔南布依族苗族自治州市场监督管理局</v>
          </cell>
          <cell r="AF142" t="str">
            <v>食用植物油(半精炼、全精炼)</v>
          </cell>
          <cell r="AG142" t="str">
            <v>ZF5227250066</v>
          </cell>
          <cell r="AH142" t="str">
            <v>抽检监测（市级本级）</v>
          </cell>
          <cell r="AI142" t="str">
            <v>2021年贵州黔南生产环节食品安全抽检（小作坊）</v>
          </cell>
          <cell r="AJ142" t="str">
            <v>http://spcjupload2.gsxt.gov.cn/image/2021/09/13/16315180176235.271.png</v>
          </cell>
          <cell r="AK142" t="str">
            <v>20元/kg</v>
          </cell>
        </row>
        <row r="143">
          <cell r="A143" t="str">
            <v>DC21522700613032673</v>
          </cell>
          <cell r="B143" t="str">
            <v>SP2021090320</v>
          </cell>
          <cell r="C143" t="str">
            <v>贵定县关外街老陈家榨油坊</v>
          </cell>
          <cell r="D143" t="str">
            <v>贵州省黔南布依族自治州贵定县宝山街道庆云路29号</v>
          </cell>
          <cell r="E143" t="str">
            <v>贵定县关外街老陈家榨油坊</v>
          </cell>
          <cell r="F143" t="str">
            <v>黔南布依族苗族自治州市场监督管理局</v>
          </cell>
          <cell r="G143" t="str">
            <v>贵州省黔南布依族自治州贵定县宝山街道庆云路29号</v>
          </cell>
          <cell r="H143" t="str">
            <v>菜籽油</v>
          </cell>
          <cell r="I143" t="str">
            <v>/</v>
          </cell>
          <cell r="J143" t="str">
            <v>/</v>
          </cell>
          <cell r="K143" t="str">
            <v>/</v>
          </cell>
          <cell r="L143" t="str">
            <v>黔南</v>
          </cell>
          <cell r="M143" t="str">
            <v>合格报告</v>
          </cell>
          <cell r="N143" t="str">
            <v>2021-09-29</v>
          </cell>
          <cell r="O143" t="str">
            <v>食用油、油脂及其制品</v>
          </cell>
          <cell r="P143" t="str">
            <v>陈步军</v>
          </cell>
          <cell r="Q143" t="str">
            <v>13985071912</v>
          </cell>
          <cell r="R143" t="str">
            <v>贵定</v>
          </cell>
          <cell r="S143" t="str">
            <v>92522723MA6E3KPJ66</v>
          </cell>
          <cell r="T143" t="str">
            <v/>
          </cell>
          <cell r="U143" t="str">
            <v>/</v>
          </cell>
          <cell r="V143" t="str">
            <v>/</v>
          </cell>
          <cell r="W143" t="str">
            <v>熊军、曾震森</v>
          </cell>
          <cell r="X143" t="str">
            <v>成品库（已检区）</v>
          </cell>
          <cell r="Y143" t="str">
            <v>30桶</v>
          </cell>
          <cell r="Z143" t="str">
            <v>2.0</v>
          </cell>
          <cell r="AA143" t="str">
            <v>1桶</v>
          </cell>
          <cell r="AB143" t="str">
            <v>2021-09-13</v>
          </cell>
          <cell r="AC143" t="str">
            <v>生产</v>
          </cell>
          <cell r="AD143" t="str">
            <v>2021-07-20</v>
          </cell>
          <cell r="AE143" t="str">
            <v>黔南布依族苗族自治州市场监督管理局</v>
          </cell>
          <cell r="AF143" t="str">
            <v>食用植物油(半精炼、全精炼)</v>
          </cell>
          <cell r="AG143" t="str">
            <v>ZF5227230002</v>
          </cell>
          <cell r="AH143" t="str">
            <v>抽检监测（市级本级）</v>
          </cell>
          <cell r="AI143" t="str">
            <v>2021年贵州黔南生产环节食品安全抽检（小作坊）</v>
          </cell>
          <cell r="AJ143" t="str">
            <v>http://spcjupload2.gsxt.gov.cn/image/2021/09/13/163150706156874173.png</v>
          </cell>
          <cell r="AK143" t="str">
            <v>50元/桶</v>
          </cell>
        </row>
        <row r="144">
          <cell r="A144" t="str">
            <v>DC21522700613032674</v>
          </cell>
          <cell r="B144" t="str">
            <v>SP2021090322</v>
          </cell>
          <cell r="C144" t="str">
            <v>瓮安县杨桥原味豆腐店</v>
          </cell>
          <cell r="D144" t="str">
            <v>贵州省黔南布依族苗族自治州瓮安县瓮水办事处文峰农贸市场2号楼1号门面</v>
          </cell>
          <cell r="E144" t="str">
            <v>瓮安县杨桥原味豆腐店</v>
          </cell>
          <cell r="F144" t="str">
            <v>黔南布依族苗族自治州市场监督管理局</v>
          </cell>
          <cell r="G144" t="str">
            <v>贵州省黔南布依族苗族自治州瓮安县瓮水办事处文峰农贸市场2号楼1号门面</v>
          </cell>
          <cell r="H144" t="str">
            <v>水豆腐</v>
          </cell>
          <cell r="I144" t="str">
            <v>/</v>
          </cell>
          <cell r="J144" t="str">
            <v>/</v>
          </cell>
          <cell r="K144" t="str">
            <v>/</v>
          </cell>
          <cell r="L144" t="str">
            <v>黔南</v>
          </cell>
          <cell r="M144" t="str">
            <v>合格报告</v>
          </cell>
          <cell r="N144" t="str">
            <v>2021-09-29</v>
          </cell>
          <cell r="O144" t="str">
            <v>豆制品</v>
          </cell>
          <cell r="P144" t="str">
            <v>王艳</v>
          </cell>
          <cell r="Q144" t="str">
            <v>15329449585</v>
          </cell>
          <cell r="R144" t="str">
            <v>瓮安</v>
          </cell>
          <cell r="S144" t="str">
            <v>92522725MA6HCDAM8L</v>
          </cell>
          <cell r="T144" t="str">
            <v/>
          </cell>
          <cell r="U144" t="str">
            <v>/</v>
          </cell>
          <cell r="V144" t="str">
            <v>/</v>
          </cell>
          <cell r="W144" t="str">
            <v>杨晓峰、朱瑶瑶</v>
          </cell>
          <cell r="X144" t="str">
            <v>成品库（已检区）</v>
          </cell>
          <cell r="Y144" t="str">
            <v>40kg</v>
          </cell>
          <cell r="Z144" t="str">
            <v>2.4</v>
          </cell>
          <cell r="AA144" t="str">
            <v>1.24kg</v>
          </cell>
          <cell r="AB144" t="str">
            <v>2021-09-13</v>
          </cell>
          <cell r="AC144" t="str">
            <v>生产</v>
          </cell>
          <cell r="AD144" t="str">
            <v>2021-09-13</v>
          </cell>
          <cell r="AE144" t="str">
            <v>黔南布依族苗族自治州市场监督管理局</v>
          </cell>
          <cell r="AF144" t="str">
            <v>非发酵性豆制品</v>
          </cell>
          <cell r="AG144" t="str">
            <v>ZF5227250110</v>
          </cell>
          <cell r="AH144" t="str">
            <v>抽检监测（市级本级）</v>
          </cell>
          <cell r="AI144" t="str">
            <v>2021年贵州黔南生产环节重点产品、产业食品安全抽检</v>
          </cell>
          <cell r="AJ144" t="str">
            <v>http://spcjupload2.gsxt.gov.cn/image/2021/09/13/163151818686596612.png</v>
          </cell>
          <cell r="AK144" t="str">
            <v>7元/kg</v>
          </cell>
        </row>
        <row r="145">
          <cell r="A145" t="str">
            <v>DC21522700613032675</v>
          </cell>
          <cell r="B145" t="str">
            <v>SP2021090321</v>
          </cell>
          <cell r="C145" t="str">
            <v>瓮安县杨桥原味豆腐店</v>
          </cell>
          <cell r="D145" t="str">
            <v>贵州省黔南布依族苗族自治州瓮安县瓮水办事处文峰农贸市场2号楼1号门面</v>
          </cell>
          <cell r="E145" t="str">
            <v>瓮安县杨桥原味豆腐店</v>
          </cell>
          <cell r="F145" t="str">
            <v>黔南布依族苗族自治州市场监督管理局</v>
          </cell>
          <cell r="G145" t="str">
            <v>贵州省黔南布依族苗族自治州瓮安县瓮水办事处文峰农贸市场2号楼1号门面</v>
          </cell>
          <cell r="H145" t="str">
            <v>黑豆腐</v>
          </cell>
          <cell r="I145" t="str">
            <v>/</v>
          </cell>
          <cell r="J145" t="str">
            <v>/</v>
          </cell>
          <cell r="K145" t="str">
            <v>/</v>
          </cell>
          <cell r="L145" t="str">
            <v>黔南</v>
          </cell>
          <cell r="M145" t="str">
            <v>合格报告</v>
          </cell>
          <cell r="N145" t="str">
            <v>2021-09-29</v>
          </cell>
          <cell r="O145" t="str">
            <v>豆制品</v>
          </cell>
          <cell r="P145" t="str">
            <v>王艳</v>
          </cell>
          <cell r="Q145" t="str">
            <v>15329449585</v>
          </cell>
          <cell r="R145" t="str">
            <v>瓮安</v>
          </cell>
          <cell r="S145" t="str">
            <v>92522725MA6HCDAM8L</v>
          </cell>
          <cell r="T145" t="str">
            <v/>
          </cell>
          <cell r="U145" t="str">
            <v>/</v>
          </cell>
          <cell r="V145" t="str">
            <v>/</v>
          </cell>
          <cell r="W145" t="str">
            <v>杨晓峰、朱瑶瑶</v>
          </cell>
          <cell r="X145" t="str">
            <v>成品库（已检区）</v>
          </cell>
          <cell r="Y145" t="str">
            <v>30kg</v>
          </cell>
          <cell r="Z145" t="str">
            <v>2.45</v>
          </cell>
          <cell r="AA145" t="str">
            <v>1.2kg</v>
          </cell>
          <cell r="AB145" t="str">
            <v>2021-09-13</v>
          </cell>
          <cell r="AC145" t="str">
            <v>生产</v>
          </cell>
          <cell r="AD145" t="str">
            <v>2021-09-13</v>
          </cell>
          <cell r="AE145" t="str">
            <v>黔南布依族苗族自治州市场监督管理局</v>
          </cell>
          <cell r="AF145" t="str">
            <v>非发酵性豆制品</v>
          </cell>
          <cell r="AG145" t="str">
            <v>ZF5227250110</v>
          </cell>
          <cell r="AH145" t="str">
            <v>抽检监测（市级本级）</v>
          </cell>
          <cell r="AI145" t="str">
            <v>2021年贵州黔南生产环节重点产品、产业食品安全抽检</v>
          </cell>
          <cell r="AJ145" t="str">
            <v>http://spcjupload3.gsxt.gov.cn//image/2021/09/13/163151785290849284.png</v>
          </cell>
          <cell r="AK145" t="str">
            <v>10元/kg</v>
          </cell>
        </row>
        <row r="146">
          <cell r="A146" t="str">
            <v>DC21522700613032677</v>
          </cell>
          <cell r="B146" t="str">
            <v>SP2021090324</v>
          </cell>
          <cell r="C146" t="str">
            <v>贵定大石头李氏面条加工厂</v>
          </cell>
          <cell r="D146" t="str">
            <v>贵州省黔南布依族苗族自治州贵定县金南街道金山村大石头48号</v>
          </cell>
          <cell r="E146" t="str">
            <v>贵定大石头李氏面条加工厂</v>
          </cell>
          <cell r="F146" t="str">
            <v>黔南布依族苗族自治州市场监督管理局</v>
          </cell>
          <cell r="G146" t="str">
            <v>贵州省黔南布依族苗族自治州贵定县金南街道金山村大石头48号</v>
          </cell>
          <cell r="H146" t="str">
            <v>乔面</v>
          </cell>
          <cell r="I146" t="str">
            <v>/</v>
          </cell>
          <cell r="J146" t="str">
            <v>/</v>
          </cell>
          <cell r="K146" t="str">
            <v>/</v>
          </cell>
          <cell r="L146" t="str">
            <v>黔南</v>
          </cell>
          <cell r="M146" t="str">
            <v>合格报告</v>
          </cell>
          <cell r="N146" t="str">
            <v>2021-09-29</v>
          </cell>
          <cell r="O146" t="str">
            <v>粮食加工品</v>
          </cell>
          <cell r="P146" t="str">
            <v>荣珂羽</v>
          </cell>
          <cell r="Q146" t="str">
            <v>18396246138</v>
          </cell>
          <cell r="R146" t="str">
            <v>贵定</v>
          </cell>
          <cell r="S146" t="str">
            <v>92522723MA6DQGXW70</v>
          </cell>
          <cell r="T146" t="str">
            <v/>
          </cell>
          <cell r="U146" t="str">
            <v>/</v>
          </cell>
          <cell r="V146" t="str">
            <v>/</v>
          </cell>
          <cell r="W146" t="str">
            <v>熊军、曾震森</v>
          </cell>
          <cell r="X146" t="str">
            <v>成品库（已检区）</v>
          </cell>
          <cell r="Y146" t="str">
            <v>100Kg</v>
          </cell>
          <cell r="Z146" t="str">
            <v>2.0</v>
          </cell>
          <cell r="AA146" t="str">
            <v>1kg</v>
          </cell>
          <cell r="AB146" t="str">
            <v>2021-09-13</v>
          </cell>
          <cell r="AC146" t="str">
            <v>生产</v>
          </cell>
          <cell r="AD146" t="str">
            <v>2021-08-29</v>
          </cell>
          <cell r="AE146" t="str">
            <v>黔南布依族苗族自治州市场监督管理局</v>
          </cell>
          <cell r="AF146" t="str">
            <v>挂面</v>
          </cell>
          <cell r="AG146" t="str">
            <v>ZF5227230023</v>
          </cell>
          <cell r="AH146" t="str">
            <v>抽检监测（市级本级）</v>
          </cell>
          <cell r="AI146" t="str">
            <v>2021年贵州黔南生产环节食品安全抽检（小作坊）</v>
          </cell>
          <cell r="AJ146" t="str">
            <v>http://spcjupload3.gsxt.gov.cn//image/2021/09/13/163153614535949746.png</v>
          </cell>
          <cell r="AK146" t="str">
            <v>8元/Kg</v>
          </cell>
        </row>
        <row r="147">
          <cell r="A147" t="str">
            <v>DC21522700613032678</v>
          </cell>
          <cell r="B147" t="str">
            <v>SP2021090323</v>
          </cell>
          <cell r="C147" t="str">
            <v>贵定大石头李氏面条加工厂</v>
          </cell>
          <cell r="D147" t="str">
            <v>贵州省黔南布依族苗族自治州贵定县金南街道金山村大石头48号</v>
          </cell>
          <cell r="E147" t="str">
            <v>贵定大石头李氏面条加工厂</v>
          </cell>
          <cell r="F147" t="str">
            <v>黔南布依族苗族自治州市场监督管理局</v>
          </cell>
          <cell r="G147" t="str">
            <v>贵州省黔南布依族苗族自治州贵定县金南街道金山村大石头48号</v>
          </cell>
          <cell r="H147" t="str">
            <v>碱水面</v>
          </cell>
          <cell r="I147" t="str">
            <v>/</v>
          </cell>
          <cell r="J147" t="str">
            <v>/</v>
          </cell>
          <cell r="K147" t="str">
            <v>/</v>
          </cell>
          <cell r="L147" t="str">
            <v>黔南</v>
          </cell>
          <cell r="M147" t="str">
            <v>合格报告</v>
          </cell>
          <cell r="N147" t="str">
            <v>2021-09-29</v>
          </cell>
          <cell r="O147" t="str">
            <v>粮食加工品</v>
          </cell>
          <cell r="P147" t="str">
            <v>荣珂羽</v>
          </cell>
          <cell r="Q147" t="str">
            <v>18396246138</v>
          </cell>
          <cell r="R147" t="str">
            <v>贵定</v>
          </cell>
          <cell r="S147" t="str">
            <v>92522723MA6DQGXW70</v>
          </cell>
          <cell r="T147" t="str">
            <v/>
          </cell>
          <cell r="U147" t="str">
            <v>/</v>
          </cell>
          <cell r="V147" t="str">
            <v>/</v>
          </cell>
          <cell r="W147" t="str">
            <v>熊军、曾震森</v>
          </cell>
          <cell r="X147" t="str">
            <v>成品库（已检区）</v>
          </cell>
          <cell r="Y147" t="str">
            <v>100kg</v>
          </cell>
          <cell r="Z147" t="str">
            <v>2.0</v>
          </cell>
          <cell r="AA147" t="str">
            <v>1.17kg</v>
          </cell>
          <cell r="AB147" t="str">
            <v>2021-09-13</v>
          </cell>
          <cell r="AC147" t="str">
            <v>生产</v>
          </cell>
          <cell r="AD147" t="str">
            <v>2021-09-10</v>
          </cell>
          <cell r="AE147" t="str">
            <v>黔南布依族苗族自治州市场监督管理局</v>
          </cell>
          <cell r="AF147" t="str">
            <v>挂面</v>
          </cell>
          <cell r="AG147" t="str">
            <v>ZF5227230023</v>
          </cell>
          <cell r="AH147" t="str">
            <v>抽检监测（市级本级）</v>
          </cell>
          <cell r="AI147" t="str">
            <v>2021年贵州黔南生产环节食品安全抽检（小作坊）</v>
          </cell>
          <cell r="AJ147" t="str">
            <v>http://spcjupload3.gsxt.gov.cn//image/2021/09/13/163153597494094497.png</v>
          </cell>
          <cell r="AK147" t="str">
            <v>6元/kg</v>
          </cell>
        </row>
        <row r="148">
          <cell r="A148" t="str">
            <v>DC21522700613032684</v>
          </cell>
          <cell r="B148" t="str">
            <v>SP2021090325</v>
          </cell>
          <cell r="C148" t="str">
            <v>贵定县味奇副食品厂</v>
          </cell>
          <cell r="D148" t="str">
            <v>贵州省黔南布依族苗族自治州贵定县金南街道金山村大石头组45号</v>
          </cell>
          <cell r="E148" t="str">
            <v>贵定县味奇副食品厂</v>
          </cell>
          <cell r="F148" t="str">
            <v>黔南布依族苗族自治州市场监督管理局</v>
          </cell>
          <cell r="G148" t="str">
            <v>贵州省黔南布依族苗族自治州贵定县金南街道金山村大石头组45号</v>
          </cell>
          <cell r="H148" t="str">
            <v>苕粉</v>
          </cell>
          <cell r="I148" t="str">
            <v>/</v>
          </cell>
          <cell r="J148" t="str">
            <v>鑫奇</v>
          </cell>
          <cell r="K148" t="str">
            <v>/</v>
          </cell>
          <cell r="L148" t="str">
            <v>黔南</v>
          </cell>
          <cell r="M148" t="str">
            <v>合格报告</v>
          </cell>
          <cell r="N148" t="str">
            <v>2021-09-29</v>
          </cell>
          <cell r="O148" t="str">
            <v>淀粉及淀粉制品</v>
          </cell>
          <cell r="P148" t="str">
            <v>肖社田</v>
          </cell>
          <cell r="Q148" t="str">
            <v>13885431548</v>
          </cell>
          <cell r="R148" t="str">
            <v>贵定</v>
          </cell>
          <cell r="S148" t="str">
            <v>92522723MA6GYPP82</v>
          </cell>
          <cell r="T148" t="str">
            <v/>
          </cell>
          <cell r="U148" t="str">
            <v>24个月</v>
          </cell>
          <cell r="V148" t="str">
            <v>GB/T2358</v>
          </cell>
          <cell r="W148" t="str">
            <v>熊军、曾震森</v>
          </cell>
          <cell r="X148" t="str">
            <v>成品库（已检区）</v>
          </cell>
          <cell r="Y148" t="str">
            <v>100kg</v>
          </cell>
          <cell r="Z148" t="str">
            <v>2.0</v>
          </cell>
          <cell r="AA148" t="str">
            <v>1kg</v>
          </cell>
          <cell r="AB148" t="str">
            <v>2021-09-13</v>
          </cell>
          <cell r="AC148" t="str">
            <v>生产</v>
          </cell>
          <cell r="AD148" t="str">
            <v>2021-09-02</v>
          </cell>
          <cell r="AE148" t="str">
            <v>黔南布依族苗族自治州市场监督管理局</v>
          </cell>
          <cell r="AF148" t="str">
            <v>淀粉制品</v>
          </cell>
          <cell r="AG148" t="str">
            <v>ZF5227230023</v>
          </cell>
          <cell r="AH148" t="str">
            <v>抽检监测（市级本级）</v>
          </cell>
          <cell r="AI148" t="str">
            <v>2021年贵州黔南生产环节食品安全抽检（小作坊）</v>
          </cell>
          <cell r="AJ148" t="str">
            <v>http://spcjupload3.gsxt.gov.cn//image/2021/09/13/163153569053856592.png</v>
          </cell>
          <cell r="AK148" t="str">
            <v>6.8元/kg</v>
          </cell>
        </row>
        <row r="149">
          <cell r="A149" t="str">
            <v>DC21522700613032692</v>
          </cell>
          <cell r="B149" t="str">
            <v>SP2021090326</v>
          </cell>
          <cell r="C149" t="str">
            <v>贵定县李氏面业</v>
          </cell>
          <cell r="D149" t="str">
            <v>贵州省黔南布依族苗族自治州贵定县金南街道金山村大石头组</v>
          </cell>
          <cell r="E149" t="str">
            <v>贵定县李氏面业</v>
          </cell>
          <cell r="F149" t="str">
            <v>黔南布依族苗族自治州市场监督管理局</v>
          </cell>
          <cell r="G149" t="str">
            <v>贵州省黔南布依族苗族自治州贵定县金南街道金山村大石头组</v>
          </cell>
          <cell r="H149" t="str">
            <v>碱水面</v>
          </cell>
          <cell r="I149" t="str">
            <v>/</v>
          </cell>
          <cell r="J149" t="str">
            <v>/</v>
          </cell>
          <cell r="K149" t="str">
            <v>/</v>
          </cell>
          <cell r="L149" t="str">
            <v>黔南</v>
          </cell>
          <cell r="M149" t="str">
            <v>合格报告</v>
          </cell>
          <cell r="N149" t="str">
            <v>2021-09-29</v>
          </cell>
          <cell r="O149" t="str">
            <v>粮食加工品</v>
          </cell>
          <cell r="P149" t="str">
            <v>刘红</v>
          </cell>
          <cell r="Q149" t="str">
            <v>13638026303</v>
          </cell>
          <cell r="R149" t="str">
            <v>贵定</v>
          </cell>
          <cell r="S149" t="str">
            <v>92522723MA6F1J6N5J</v>
          </cell>
          <cell r="T149" t="str">
            <v/>
          </cell>
          <cell r="U149" t="str">
            <v>6个月</v>
          </cell>
          <cell r="V149" t="str">
            <v>/</v>
          </cell>
          <cell r="W149" t="str">
            <v>熊军、曾震森</v>
          </cell>
          <cell r="X149" t="str">
            <v>成品库（已检区）</v>
          </cell>
          <cell r="Y149" t="str">
            <v>200kg</v>
          </cell>
          <cell r="Z149" t="str">
            <v>4.0</v>
          </cell>
          <cell r="AA149" t="str">
            <v>1kg</v>
          </cell>
          <cell r="AB149" t="str">
            <v>2021-09-13</v>
          </cell>
          <cell r="AC149" t="str">
            <v>生产</v>
          </cell>
          <cell r="AD149" t="str">
            <v>2021-09-10</v>
          </cell>
          <cell r="AE149" t="str">
            <v>黔南布依族苗族自治州市场监督管理局</v>
          </cell>
          <cell r="AF149" t="str">
            <v>挂面</v>
          </cell>
          <cell r="AG149" t="str">
            <v>ZF5227230023</v>
          </cell>
          <cell r="AH149" t="str">
            <v>抽检监测（市级本级）</v>
          </cell>
          <cell r="AI149" t="str">
            <v>2021年贵州黔南生产环节食品安全抽检（小作坊）</v>
          </cell>
          <cell r="AJ149" t="str">
            <v>http://spcjupload3.gsxt.gov.cn//image/2021/09/13/163153480558026973.png</v>
          </cell>
          <cell r="AK149" t="str">
            <v>6/kg</v>
          </cell>
        </row>
        <row r="150">
          <cell r="A150" t="str">
            <v>DC21522700613032693</v>
          </cell>
          <cell r="B150" t="str">
            <v>SP2021090348</v>
          </cell>
          <cell r="C150" t="str">
            <v>/</v>
          </cell>
          <cell r="D150" t="str">
            <v>/</v>
          </cell>
          <cell r="E150" t="str">
            <v>贵定县陶家酒厂</v>
          </cell>
          <cell r="F150" t="str">
            <v>黔南布依族苗族自治州市场监督管理局</v>
          </cell>
          <cell r="G150" t="str">
            <v>贵州省黔南布依族苗族自治州贵定县宝山街道宝花村</v>
          </cell>
          <cell r="H150" t="str">
            <v>米酒（45%vol）</v>
          </cell>
          <cell r="I150" t="str">
            <v>/</v>
          </cell>
          <cell r="J150" t="str">
            <v>/</v>
          </cell>
          <cell r="K150" t="str">
            <v>/</v>
          </cell>
          <cell r="L150" t="str">
            <v>黔南</v>
          </cell>
          <cell r="M150" t="str">
            <v>合格报告</v>
          </cell>
          <cell r="N150" t="str">
            <v>2021-09-29</v>
          </cell>
          <cell r="O150" t="str">
            <v>酒类</v>
          </cell>
          <cell r="P150" t="str">
            <v>陶志刚</v>
          </cell>
          <cell r="Q150" t="str">
            <v>18385667533</v>
          </cell>
          <cell r="R150" t="str">
            <v>贵定</v>
          </cell>
          <cell r="S150" t="str">
            <v>92522723MA6EYYA29M</v>
          </cell>
          <cell r="T150" t="str">
            <v/>
          </cell>
          <cell r="U150" t="str">
            <v>/</v>
          </cell>
          <cell r="V150" t="str">
            <v>/</v>
          </cell>
          <cell r="W150" t="str">
            <v>熊军、曾震森</v>
          </cell>
          <cell r="X150" t="str">
            <v>成品库（已检区）</v>
          </cell>
          <cell r="Y150" t="str">
            <v>120L</v>
          </cell>
          <cell r="Z150" t="str">
            <v>2.6</v>
          </cell>
          <cell r="AA150" t="str">
            <v>1.3L</v>
          </cell>
          <cell r="AB150" t="str">
            <v>2021-09-14</v>
          </cell>
          <cell r="AC150" t="str">
            <v>生产</v>
          </cell>
          <cell r="AD150" t="str">
            <v>2021-09-08</v>
          </cell>
          <cell r="AE150" t="str">
            <v>黔南布依族苗族自治州市场监督管理局</v>
          </cell>
          <cell r="AF150" t="str">
            <v>白酒</v>
          </cell>
          <cell r="AG150" t="str">
            <v>/</v>
          </cell>
          <cell r="AH150" t="str">
            <v>抽检监测（市级本级）</v>
          </cell>
          <cell r="AI150" t="str">
            <v>2021年贵州黔南生产环节食品安全抽检（小作坊）</v>
          </cell>
          <cell r="AJ150" t="str">
            <v>http://spcjupload3.gsxt.gov.cn//image/2021/09/14/163161435597563143.png</v>
          </cell>
          <cell r="AK150" t="str">
            <v>16元/L</v>
          </cell>
        </row>
        <row r="151">
          <cell r="A151" t="str">
            <v>DC21522700613032698</v>
          </cell>
          <cell r="B151" t="str">
            <v>SP2021090349</v>
          </cell>
          <cell r="C151" t="str">
            <v>/</v>
          </cell>
          <cell r="D151" t="str">
            <v>/</v>
          </cell>
          <cell r="E151" t="str">
            <v>贵定县陶家酒厂</v>
          </cell>
          <cell r="F151" t="str">
            <v>黔南布依族苗族自治州市场监督管理局</v>
          </cell>
          <cell r="G151" t="str">
            <v>贵州省黔南布依族苗族自治州贵定县宝山街道宝花村</v>
          </cell>
          <cell r="H151" t="str">
            <v>高粱酒（52%vol）</v>
          </cell>
          <cell r="I151" t="str">
            <v>/</v>
          </cell>
          <cell r="J151" t="str">
            <v>/</v>
          </cell>
          <cell r="K151" t="str">
            <v>/</v>
          </cell>
          <cell r="L151" t="str">
            <v>黔南</v>
          </cell>
          <cell r="M151" t="str">
            <v>合格报告</v>
          </cell>
          <cell r="N151" t="str">
            <v>2021-09-29</v>
          </cell>
          <cell r="O151" t="str">
            <v>酒类</v>
          </cell>
          <cell r="P151" t="str">
            <v>陶志刚</v>
          </cell>
          <cell r="Q151" t="str">
            <v>18385667533</v>
          </cell>
          <cell r="R151" t="str">
            <v>贵定</v>
          </cell>
          <cell r="S151" t="str">
            <v>92522723MA6EYYA29M</v>
          </cell>
          <cell r="T151" t="str">
            <v/>
          </cell>
          <cell r="U151" t="str">
            <v>/</v>
          </cell>
          <cell r="V151" t="str">
            <v>/</v>
          </cell>
          <cell r="W151" t="str">
            <v>熊军、曾震森</v>
          </cell>
          <cell r="X151" t="str">
            <v>成品库（已检区）</v>
          </cell>
          <cell r="Y151" t="str">
            <v>110L</v>
          </cell>
          <cell r="Z151" t="str">
            <v>2.1</v>
          </cell>
          <cell r="AA151" t="str">
            <v>1.05L</v>
          </cell>
          <cell r="AB151" t="str">
            <v>2021-09-14</v>
          </cell>
          <cell r="AC151" t="str">
            <v>生产</v>
          </cell>
          <cell r="AD151" t="str">
            <v>2021-09-07</v>
          </cell>
          <cell r="AE151" t="str">
            <v>黔南布依族苗族自治州市场监督管理局</v>
          </cell>
          <cell r="AF151" t="str">
            <v>其他蒸馏酒</v>
          </cell>
          <cell r="AG151" t="str">
            <v>/</v>
          </cell>
          <cell r="AH151" t="str">
            <v>抽检监测（市级本级）</v>
          </cell>
          <cell r="AI151" t="str">
            <v>2021年贵州黔南生产环节食品安全抽检（小作坊）</v>
          </cell>
          <cell r="AJ151" t="str">
            <v>http://spcjupload2.gsxt.gov.cn/image/2021/09/14/163161494733983781.png</v>
          </cell>
          <cell r="AK151" t="str">
            <v>30元/L</v>
          </cell>
        </row>
        <row r="152">
          <cell r="A152" t="str">
            <v>DC21522700613032699</v>
          </cell>
          <cell r="B152" t="str">
            <v>SP2021090350</v>
          </cell>
          <cell r="C152" t="str">
            <v>/</v>
          </cell>
          <cell r="D152" t="str">
            <v>/</v>
          </cell>
          <cell r="E152" t="str">
            <v>贵定县陶家酒厂</v>
          </cell>
          <cell r="F152" t="str">
            <v>黔南布依族苗族自治州市场监督管理局</v>
          </cell>
          <cell r="G152" t="str">
            <v>贵州省黔南布依族苗族自治州贵定县宝山街道宝花村</v>
          </cell>
          <cell r="H152" t="str">
            <v>包谷酒（43%vol）</v>
          </cell>
          <cell r="I152" t="str">
            <v>/</v>
          </cell>
          <cell r="J152" t="str">
            <v>/</v>
          </cell>
          <cell r="K152" t="str">
            <v>/</v>
          </cell>
          <cell r="L152" t="str">
            <v>黔南</v>
          </cell>
          <cell r="M152" t="str">
            <v>合格报告</v>
          </cell>
          <cell r="N152" t="str">
            <v>2021-09-29</v>
          </cell>
          <cell r="O152" t="str">
            <v>酒类</v>
          </cell>
          <cell r="P152" t="str">
            <v>陶志刚</v>
          </cell>
          <cell r="Q152" t="str">
            <v>18385667533</v>
          </cell>
          <cell r="R152" t="str">
            <v>贵定</v>
          </cell>
          <cell r="S152" t="str">
            <v>92522723MA6EYYA29M</v>
          </cell>
          <cell r="T152" t="str">
            <v/>
          </cell>
          <cell r="U152" t="str">
            <v>/</v>
          </cell>
          <cell r="V152" t="str">
            <v>/</v>
          </cell>
          <cell r="W152" t="str">
            <v>熊军、曾震森</v>
          </cell>
          <cell r="X152" t="str">
            <v>成品库（已检区）</v>
          </cell>
          <cell r="Y152" t="str">
            <v>150L</v>
          </cell>
          <cell r="Z152" t="str">
            <v>2.3</v>
          </cell>
          <cell r="AA152" t="str">
            <v>1.1L</v>
          </cell>
          <cell r="AB152" t="str">
            <v>2021-09-14</v>
          </cell>
          <cell r="AC152" t="str">
            <v>生产</v>
          </cell>
          <cell r="AD152" t="str">
            <v>2021-08-14</v>
          </cell>
          <cell r="AE152" t="str">
            <v>黔南布依族苗族自治州市场监督管理局</v>
          </cell>
          <cell r="AF152" t="str">
            <v>其他蒸馏酒</v>
          </cell>
          <cell r="AG152" t="str">
            <v>/</v>
          </cell>
          <cell r="AH152" t="str">
            <v>抽检监测（市级本级）</v>
          </cell>
          <cell r="AI152" t="str">
            <v>2021年贵州黔南生产环节食品安全抽检（小作坊）</v>
          </cell>
          <cell r="AJ152" t="str">
            <v>http://spcjupload2.gsxt.gov.cn/image/2021/09/14/163161670144068205.png</v>
          </cell>
          <cell r="AK152" t="str">
            <v>12元/L</v>
          </cell>
        </row>
        <row r="153">
          <cell r="A153" t="str">
            <v>DC21522700613032706</v>
          </cell>
          <cell r="B153" t="str">
            <v>SP2021090351</v>
          </cell>
          <cell r="C153" t="str">
            <v>瓮安县田幺妹绿豆粉店</v>
          </cell>
          <cell r="D153" t="str">
            <v>贵州省黔南布依族苗族自治州瓮安县瓮水办事处文峰农贸市场3号门面</v>
          </cell>
          <cell r="E153" t="str">
            <v>瓮安县田幺妹绿豆粉店</v>
          </cell>
          <cell r="F153" t="str">
            <v>黔南布依族苗族自治州市场监督管理局</v>
          </cell>
          <cell r="G153" t="str">
            <v>贵州省黔南布依族苗族自治州瓮安县瓮水办事处文峰农贸市场3号门面</v>
          </cell>
          <cell r="H153" t="str">
            <v>绿豆粉</v>
          </cell>
          <cell r="I153" t="str">
            <v>/</v>
          </cell>
          <cell r="J153" t="str">
            <v>/</v>
          </cell>
          <cell r="K153" t="str">
            <v>/</v>
          </cell>
          <cell r="L153" t="str">
            <v>黔南</v>
          </cell>
          <cell r="M153" t="str">
            <v>合格报告</v>
          </cell>
          <cell r="N153" t="str">
            <v>2021-09-29</v>
          </cell>
          <cell r="O153" t="str">
            <v>粮食加工品</v>
          </cell>
          <cell r="P153" t="str">
            <v>王静</v>
          </cell>
          <cell r="Q153" t="str">
            <v>17384125996</v>
          </cell>
          <cell r="R153" t="str">
            <v>瓮安</v>
          </cell>
          <cell r="S153" t="str">
            <v>92522725MA6JB433X5</v>
          </cell>
          <cell r="T153" t="str">
            <v/>
          </cell>
          <cell r="U153" t="str">
            <v>/</v>
          </cell>
          <cell r="V153" t="str">
            <v>/</v>
          </cell>
          <cell r="W153" t="str">
            <v>杨晓峰、朱瑶瑶</v>
          </cell>
          <cell r="X153" t="str">
            <v>成品库（已检区）</v>
          </cell>
          <cell r="Y153" t="str">
            <v>50kg</v>
          </cell>
          <cell r="Z153" t="str">
            <v>2.0</v>
          </cell>
          <cell r="AA153" t="str">
            <v>1kg</v>
          </cell>
          <cell r="AB153" t="str">
            <v>2021-09-14</v>
          </cell>
          <cell r="AC153" t="str">
            <v>生产</v>
          </cell>
          <cell r="AD153" t="str">
            <v>2021-09-14</v>
          </cell>
          <cell r="AE153" t="str">
            <v>黔南布依族苗族自治州市场监督管理局</v>
          </cell>
          <cell r="AF153" t="str">
            <v>谷物碾磨加工品</v>
          </cell>
          <cell r="AG153" t="str">
            <v>ZF5227250074</v>
          </cell>
          <cell r="AH153" t="str">
            <v>抽检监测（市级本级）</v>
          </cell>
          <cell r="AI153" t="str">
            <v>2021年贵州黔南生产环节食品安全抽检（小作坊）</v>
          </cell>
          <cell r="AJ153" t="str">
            <v>http://spcjupload2.gsxt.gov.cn/image/2021/09/14/163162129023061776.png</v>
          </cell>
          <cell r="AK153" t="str">
            <v>6元/kg</v>
          </cell>
        </row>
        <row r="154">
          <cell r="A154" t="str">
            <v>DC21522700613032718</v>
          </cell>
          <cell r="B154" t="str">
            <v>SP2021090352</v>
          </cell>
          <cell r="C154" t="str">
            <v>/</v>
          </cell>
          <cell r="D154" t="str">
            <v>/</v>
          </cell>
          <cell r="E154" t="str">
            <v>瓮安县高腾碧面皮加工店</v>
          </cell>
          <cell r="F154" t="str">
            <v>黔南布依族苗族自治州市场监督管理局</v>
          </cell>
          <cell r="G154" t="str">
            <v>贵州省黔南布依族苗族自治州瓮安县雍阳镇文峰市场内</v>
          </cell>
          <cell r="H154" t="str">
            <v>饺子皮</v>
          </cell>
          <cell r="I154" t="str">
            <v>/</v>
          </cell>
          <cell r="J154" t="str">
            <v>/</v>
          </cell>
          <cell r="K154" t="str">
            <v>/</v>
          </cell>
          <cell r="L154" t="str">
            <v>黔南</v>
          </cell>
          <cell r="M154" t="str">
            <v>合格报告</v>
          </cell>
          <cell r="N154" t="str">
            <v>2021-09-29</v>
          </cell>
          <cell r="O154" t="str">
            <v>粮食加工品</v>
          </cell>
          <cell r="P154" t="str">
            <v>高腾碧</v>
          </cell>
          <cell r="Q154" t="str">
            <v>13595471347</v>
          </cell>
          <cell r="R154" t="str">
            <v>瓮安</v>
          </cell>
          <cell r="S154" t="str">
            <v>92522725MA6FCML9U</v>
          </cell>
          <cell r="T154" t="str">
            <v/>
          </cell>
          <cell r="U154" t="str">
            <v>/</v>
          </cell>
          <cell r="V154" t="str">
            <v>/</v>
          </cell>
          <cell r="W154" t="str">
            <v>杨晓峰、朱瑶瑶</v>
          </cell>
          <cell r="X154" t="str">
            <v>成品库（已检区）</v>
          </cell>
          <cell r="Y154" t="str">
            <v>5kg</v>
          </cell>
          <cell r="Z154" t="str">
            <v>2.06</v>
          </cell>
          <cell r="AA154" t="str">
            <v>1.05kg</v>
          </cell>
          <cell r="AB154" t="str">
            <v>2021-09-14</v>
          </cell>
          <cell r="AC154" t="str">
            <v>生产</v>
          </cell>
          <cell r="AD154" t="str">
            <v>2021-09-14</v>
          </cell>
          <cell r="AE154" t="str">
            <v>黔南布依族苗族自治州市场监督管理局</v>
          </cell>
          <cell r="AF154" t="str">
            <v>谷物粉类制成品</v>
          </cell>
          <cell r="AG154" t="str">
            <v>/</v>
          </cell>
          <cell r="AH154" t="str">
            <v>抽检监测（市级本级）</v>
          </cell>
          <cell r="AI154" t="str">
            <v>2021年贵州黔南生产环节食品安全抽检（小作坊）</v>
          </cell>
          <cell r="AJ154" t="str">
            <v>http://spcjupload3.gsxt.gov.cn//image/2021/09/14/163162097098477387.png</v>
          </cell>
          <cell r="AK154" t="str">
            <v>7元/kg</v>
          </cell>
        </row>
        <row r="155">
          <cell r="A155" t="str">
            <v>DC21522700613032719</v>
          </cell>
          <cell r="B155" t="str">
            <v>SP2021090353</v>
          </cell>
          <cell r="C155" t="str">
            <v>/</v>
          </cell>
          <cell r="D155" t="str">
            <v>/</v>
          </cell>
          <cell r="E155" t="str">
            <v>贵定县青泉白酒加工坊</v>
          </cell>
          <cell r="F155" t="str">
            <v>黔南布依族苗族自治州市场监督管理局</v>
          </cell>
          <cell r="G155" t="str">
            <v>贵州省黔南布依族苗族自治州贵定县宝山街道龙港村皂角树13号</v>
          </cell>
          <cell r="H155" t="str">
            <v>包谷酒</v>
          </cell>
          <cell r="I155" t="str">
            <v>/</v>
          </cell>
          <cell r="J155" t="str">
            <v>/</v>
          </cell>
          <cell r="K155" t="str">
            <v>/</v>
          </cell>
          <cell r="L155" t="str">
            <v>黔南</v>
          </cell>
          <cell r="M155" t="str">
            <v>合格报告</v>
          </cell>
          <cell r="N155" t="str">
            <v>2021-09-29</v>
          </cell>
          <cell r="O155" t="str">
            <v>酒类</v>
          </cell>
          <cell r="P155" t="str">
            <v>秦太芬</v>
          </cell>
          <cell r="Q155" t="str">
            <v>15597788885</v>
          </cell>
          <cell r="R155" t="str">
            <v>贵定</v>
          </cell>
          <cell r="S155" t="str">
            <v>92522723MAAK3CA650</v>
          </cell>
          <cell r="T155" t="str">
            <v/>
          </cell>
          <cell r="U155" t="str">
            <v>/</v>
          </cell>
          <cell r="V155" t="str">
            <v>/</v>
          </cell>
          <cell r="W155" t="str">
            <v>熊军、曾震森</v>
          </cell>
          <cell r="X155" t="str">
            <v>成品库（已检区）</v>
          </cell>
          <cell r="Y155" t="str">
            <v>200L</v>
          </cell>
          <cell r="Z155" t="str">
            <v>2.25</v>
          </cell>
          <cell r="AA155" t="str">
            <v>1.1L</v>
          </cell>
          <cell r="AB155" t="str">
            <v>2021-09-14</v>
          </cell>
          <cell r="AC155" t="str">
            <v>生产</v>
          </cell>
          <cell r="AD155" t="str">
            <v>2021-08-15</v>
          </cell>
          <cell r="AE155" t="str">
            <v>黔南布依族苗族自治州市场监督管理局</v>
          </cell>
          <cell r="AF155" t="str">
            <v>白酒</v>
          </cell>
          <cell r="AG155" t="str">
            <v>/</v>
          </cell>
          <cell r="AH155" t="str">
            <v>抽检监测（市级本级）</v>
          </cell>
          <cell r="AI155" t="str">
            <v>2021年贵州黔南生产环节食品安全抽检（小作坊）</v>
          </cell>
          <cell r="AJ155" t="str">
            <v>http://spcjupload2.gsxt.gov.cn/image/2021/09/14/163159211037143207.png</v>
          </cell>
          <cell r="AK155" t="str">
            <v>24元/L</v>
          </cell>
        </row>
        <row r="156">
          <cell r="A156" t="str">
            <v>DC21522700613032721</v>
          </cell>
          <cell r="B156" t="str">
            <v>SP2021090354</v>
          </cell>
          <cell r="C156" t="str">
            <v>/</v>
          </cell>
          <cell r="D156" t="str">
            <v>/</v>
          </cell>
          <cell r="E156" t="str">
            <v>瓮安县宸轩酒坊</v>
          </cell>
          <cell r="F156" t="str">
            <v>黔南布依族苗族自治州市场监督管理局</v>
          </cell>
          <cell r="G156" t="str">
            <v>贵州省黔南布依族苗族自治州瓮安县雍阳办事处塔北巷6号3幢2单元3号</v>
          </cell>
          <cell r="H156" t="str">
            <v>高粱酒 （55%vol）</v>
          </cell>
          <cell r="I156" t="str">
            <v>/</v>
          </cell>
          <cell r="J156" t="str">
            <v>/</v>
          </cell>
          <cell r="K156" t="str">
            <v>/</v>
          </cell>
          <cell r="L156" t="str">
            <v>黔南</v>
          </cell>
          <cell r="M156" t="str">
            <v>合格报告</v>
          </cell>
          <cell r="N156" t="str">
            <v>2021-09-29</v>
          </cell>
          <cell r="O156" t="str">
            <v>酒类</v>
          </cell>
          <cell r="P156" t="str">
            <v>涂应江</v>
          </cell>
          <cell r="Q156" t="str">
            <v>15117862358</v>
          </cell>
          <cell r="R156" t="str">
            <v>瓮安</v>
          </cell>
          <cell r="S156" t="str">
            <v>92522725MA6EF7H507</v>
          </cell>
          <cell r="T156" t="str">
            <v/>
          </cell>
          <cell r="U156" t="str">
            <v>/</v>
          </cell>
          <cell r="V156" t="str">
            <v>/</v>
          </cell>
          <cell r="W156" t="str">
            <v>杨晓峰、朱瑶瑶</v>
          </cell>
          <cell r="X156" t="str">
            <v>成品库（已检区）</v>
          </cell>
          <cell r="Y156" t="str">
            <v>25kg</v>
          </cell>
          <cell r="Z156" t="str">
            <v>2.8</v>
          </cell>
          <cell r="AA156" t="str">
            <v>1.4kg</v>
          </cell>
          <cell r="AB156" t="str">
            <v>2021-09-14</v>
          </cell>
          <cell r="AC156" t="str">
            <v>生产</v>
          </cell>
          <cell r="AD156" t="str">
            <v>2021-08-14</v>
          </cell>
          <cell r="AE156" t="str">
            <v>黔南布依族苗族自治州市场监督管理局</v>
          </cell>
          <cell r="AF156" t="str">
            <v>白酒</v>
          </cell>
          <cell r="AG156" t="str">
            <v>/</v>
          </cell>
          <cell r="AH156" t="str">
            <v>抽检监测（市级本级）</v>
          </cell>
          <cell r="AI156" t="str">
            <v>2021年贵州黔南生产环节食品安全抽检（小作坊）</v>
          </cell>
          <cell r="AJ156" t="str">
            <v>http://spcjupload3.gsxt.gov.cn//image/2021/09/14/163162117995138476.png</v>
          </cell>
          <cell r="AK156" t="str">
            <v>40元/kg</v>
          </cell>
        </row>
        <row r="157">
          <cell r="A157" t="str">
            <v>DC21522700613032722</v>
          </cell>
          <cell r="B157" t="str">
            <v>SP2021090355</v>
          </cell>
          <cell r="C157" t="str">
            <v>/</v>
          </cell>
          <cell r="D157" t="str">
            <v>/</v>
          </cell>
          <cell r="E157" t="str">
            <v>瓮安县宸轩酒坊</v>
          </cell>
          <cell r="F157" t="str">
            <v>黔南布依族苗族自治州市场监督管理局</v>
          </cell>
          <cell r="G157" t="str">
            <v>贵州省黔南布依族苗族自治州瓮安县雍阳办事处塔北巷6号3幢2单元3号</v>
          </cell>
          <cell r="H157" t="str">
            <v>包谷酒 （55%vol）</v>
          </cell>
          <cell r="I157" t="str">
            <v>/</v>
          </cell>
          <cell r="J157" t="str">
            <v>/</v>
          </cell>
          <cell r="K157" t="str">
            <v>/</v>
          </cell>
          <cell r="L157" t="str">
            <v>黔南</v>
          </cell>
          <cell r="M157" t="str">
            <v>合格报告</v>
          </cell>
          <cell r="N157" t="str">
            <v>2021-09-29</v>
          </cell>
          <cell r="O157" t="str">
            <v>酒类</v>
          </cell>
          <cell r="P157" t="str">
            <v>涂应江</v>
          </cell>
          <cell r="Q157" t="str">
            <v>15117862358</v>
          </cell>
          <cell r="R157" t="str">
            <v>瓮安</v>
          </cell>
          <cell r="S157" t="str">
            <v>92522725MA6EF7H507</v>
          </cell>
          <cell r="T157" t="str">
            <v/>
          </cell>
          <cell r="U157" t="str">
            <v>/</v>
          </cell>
          <cell r="V157" t="str">
            <v>/</v>
          </cell>
          <cell r="W157" t="str">
            <v>杨晓峰、朱瑶瑶</v>
          </cell>
          <cell r="X157" t="str">
            <v>成品库（已检区）</v>
          </cell>
          <cell r="Y157" t="str">
            <v>35kg</v>
          </cell>
          <cell r="Z157" t="str">
            <v>2.8</v>
          </cell>
          <cell r="AA157" t="str">
            <v>1.4kg</v>
          </cell>
          <cell r="AB157" t="str">
            <v>2021-09-14</v>
          </cell>
          <cell r="AC157" t="str">
            <v>生产</v>
          </cell>
          <cell r="AD157" t="str">
            <v>2021-08-25</v>
          </cell>
          <cell r="AE157" t="str">
            <v>黔南布依族苗族自治州市场监督管理局</v>
          </cell>
          <cell r="AF157" t="str">
            <v>白酒</v>
          </cell>
          <cell r="AG157" t="str">
            <v>/</v>
          </cell>
          <cell r="AH157" t="str">
            <v>抽检监测（市级本级）</v>
          </cell>
          <cell r="AI157" t="str">
            <v>2021年贵州黔南生产环节食品安全抽检（小作坊）</v>
          </cell>
          <cell r="AJ157" t="str">
            <v>http://spcjupload3.gsxt.gov.cn//image/2021/09/14/163162126653748460.png</v>
          </cell>
          <cell r="AK157" t="str">
            <v>40元/kg</v>
          </cell>
        </row>
        <row r="158">
          <cell r="A158" t="str">
            <v>DC21522700613032723</v>
          </cell>
          <cell r="B158" t="str">
            <v>SP2021090356</v>
          </cell>
          <cell r="C158" t="str">
            <v>/</v>
          </cell>
          <cell r="D158" t="str">
            <v>/</v>
          </cell>
          <cell r="E158" t="str">
            <v>瓮安县范氏米粉加工店</v>
          </cell>
          <cell r="F158" t="str">
            <v>黔南布依族苗族自治州市场监督管理局</v>
          </cell>
          <cell r="G158" t="str">
            <v>贵州省黔南布依族苗族自治州瓮安县雍阳办事处文峰花园小区12号楼下49号门面</v>
          </cell>
          <cell r="H158" t="str">
            <v>湿米粉</v>
          </cell>
          <cell r="I158" t="str">
            <v>/</v>
          </cell>
          <cell r="J158" t="str">
            <v>/</v>
          </cell>
          <cell r="K158" t="str">
            <v>/</v>
          </cell>
          <cell r="L158" t="str">
            <v>黔南</v>
          </cell>
          <cell r="M158" t="str">
            <v>合格报告</v>
          </cell>
          <cell r="N158" t="str">
            <v>2021-09-29</v>
          </cell>
          <cell r="O158" t="str">
            <v>粮食加工品</v>
          </cell>
          <cell r="P158" t="str">
            <v>范兴洋</v>
          </cell>
          <cell r="Q158" t="str">
            <v>15086119717</v>
          </cell>
          <cell r="R158" t="str">
            <v>瓮安</v>
          </cell>
          <cell r="S158" t="str">
            <v>92522725MA6E4BJR4M</v>
          </cell>
          <cell r="T158" t="str">
            <v/>
          </cell>
          <cell r="U158" t="str">
            <v>/</v>
          </cell>
          <cell r="V158" t="str">
            <v>/</v>
          </cell>
          <cell r="W158" t="str">
            <v>杨晓峰、朱瑶瑶</v>
          </cell>
          <cell r="X158" t="str">
            <v>成品库（已检区）</v>
          </cell>
          <cell r="Y158" t="str">
            <v>50kg</v>
          </cell>
          <cell r="Z158" t="str">
            <v>2.0</v>
          </cell>
          <cell r="AA158" t="str">
            <v>1kg</v>
          </cell>
          <cell r="AB158" t="str">
            <v>2021-09-14</v>
          </cell>
          <cell r="AC158" t="str">
            <v>生产</v>
          </cell>
          <cell r="AD158" t="str">
            <v>2021-09-14</v>
          </cell>
          <cell r="AE158" t="str">
            <v>黔南布依族苗族自治州市场监督管理局</v>
          </cell>
          <cell r="AF158" t="str">
            <v>谷物粉类制成品</v>
          </cell>
          <cell r="AG158" t="str">
            <v>/</v>
          </cell>
          <cell r="AH158" t="str">
            <v>抽检监测（市级本级）</v>
          </cell>
          <cell r="AI158" t="str">
            <v>2021年贵州黔南生产环节食品安全抽检（小作坊）</v>
          </cell>
          <cell r="AJ158" t="str">
            <v>http://spcjupload3.gsxt.gov.cn//image/2021/09/14/163162141558352431.png</v>
          </cell>
          <cell r="AK158" t="str">
            <v>5元/kg</v>
          </cell>
        </row>
        <row r="159">
          <cell r="A159" t="str">
            <v>DC21522700613032725</v>
          </cell>
          <cell r="B159" t="str">
            <v>SP2021090357</v>
          </cell>
          <cell r="C159" t="str">
            <v>贵州山王果健康实业有限公司</v>
          </cell>
          <cell r="D159" t="str">
            <v>贵州•黔南•贵定</v>
          </cell>
          <cell r="E159" t="str">
            <v>贵州山王果健康实业有限公司</v>
          </cell>
          <cell r="F159" t="str">
            <v>黔南布依族苗族自治州市场监督管理局</v>
          </cell>
          <cell r="G159" t="str">
            <v>贵定县沿山现代农林科技产业园区</v>
          </cell>
          <cell r="H159" t="str">
            <v>100%有机刺梨原液</v>
          </cell>
          <cell r="I159" t="str">
            <v>2L/盒</v>
          </cell>
          <cell r="J159" t="str">
            <v>贵州山王果</v>
          </cell>
          <cell r="K159" t="str">
            <v>/</v>
          </cell>
          <cell r="L159" t="str">
            <v>黔南</v>
          </cell>
          <cell r="M159" t="str">
            <v>合格报告</v>
          </cell>
          <cell r="N159" t="str">
            <v>2021-09-29</v>
          </cell>
          <cell r="O159" t="str">
            <v>饮料</v>
          </cell>
          <cell r="P159" t="str">
            <v>郭品佳</v>
          </cell>
          <cell r="Q159" t="str">
            <v>18585063350</v>
          </cell>
          <cell r="R159" t="str">
            <v>贵定</v>
          </cell>
          <cell r="S159" t="str">
            <v>91522723MA6DKJQP0K</v>
          </cell>
          <cell r="T159" t="str">
            <v/>
          </cell>
          <cell r="U159" t="str">
            <v>12个月</v>
          </cell>
          <cell r="V159" t="str">
            <v>Q/SWG0001S</v>
          </cell>
          <cell r="W159" t="str">
            <v>熊军、曾震森</v>
          </cell>
          <cell r="X159" t="str">
            <v>成品库（已检区）</v>
          </cell>
          <cell r="Y159" t="str">
            <v>1506盒</v>
          </cell>
          <cell r="Z159" t="str">
            <v>10.0</v>
          </cell>
          <cell r="AA159" t="str">
            <v>2盒</v>
          </cell>
          <cell r="AB159" t="str">
            <v>2021-09-14</v>
          </cell>
          <cell r="AC159" t="str">
            <v>生产</v>
          </cell>
          <cell r="AD159" t="str">
            <v>2021-09-03</v>
          </cell>
          <cell r="AE159" t="str">
            <v>黔南布依族苗族自治州市场监督管理局</v>
          </cell>
          <cell r="AF159" t="str">
            <v>果、蔬汁饮料</v>
          </cell>
          <cell r="AG159" t="str">
            <v>SC10652272310048</v>
          </cell>
          <cell r="AH159" t="str">
            <v>抽检监测（市级本级）</v>
          </cell>
          <cell r="AI159" t="str">
            <v>2021年贵州黔南生产环节重点产品、产业食品安全抽检</v>
          </cell>
          <cell r="AJ159" t="str">
            <v>http://spcjupload3.gsxt.gov.cn//image/2021/09/14/163160790312758920.png</v>
          </cell>
          <cell r="AK159" t="str">
            <v>168元/盒</v>
          </cell>
        </row>
        <row r="160">
          <cell r="A160" t="str">
            <v>DC21522700613032726</v>
          </cell>
          <cell r="B160" t="str">
            <v>SP2021090358</v>
          </cell>
          <cell r="C160" t="str">
            <v>/</v>
          </cell>
          <cell r="D160" t="str">
            <v>/</v>
          </cell>
          <cell r="E160" t="str">
            <v>瓮安县宋五哥磨子粉店</v>
          </cell>
          <cell r="F160" t="str">
            <v>黔南布依族苗族自治州市场监督管理局</v>
          </cell>
          <cell r="G160" t="str">
            <v>贵州省黔南布依族苗族自治州瓮安县雍阳办事处文峰社区七星路口</v>
          </cell>
          <cell r="H160" t="str">
            <v>湿米粉</v>
          </cell>
          <cell r="I160" t="str">
            <v>/</v>
          </cell>
          <cell r="J160" t="str">
            <v>/</v>
          </cell>
          <cell r="K160" t="str">
            <v>/</v>
          </cell>
          <cell r="L160" t="str">
            <v>黔南</v>
          </cell>
          <cell r="M160" t="str">
            <v>合格报告</v>
          </cell>
          <cell r="N160" t="str">
            <v>2021-09-29</v>
          </cell>
          <cell r="O160" t="str">
            <v>粮食加工品</v>
          </cell>
          <cell r="P160" t="str">
            <v>宋泽宾</v>
          </cell>
          <cell r="Q160" t="str">
            <v>18726361809</v>
          </cell>
          <cell r="R160" t="str">
            <v>瓮安</v>
          </cell>
          <cell r="S160" t="str">
            <v>92522725MA6FJX9TX2</v>
          </cell>
          <cell r="T160" t="str">
            <v/>
          </cell>
          <cell r="U160" t="str">
            <v>/</v>
          </cell>
          <cell r="V160" t="str">
            <v>/</v>
          </cell>
          <cell r="W160" t="str">
            <v>杨晓峰、朱瑶瑶</v>
          </cell>
          <cell r="X160" t="str">
            <v>成品库（已检区）</v>
          </cell>
          <cell r="Y160" t="str">
            <v>20kg</v>
          </cell>
          <cell r="Z160" t="str">
            <v>2.08</v>
          </cell>
          <cell r="AA160" t="str">
            <v>1.04kg</v>
          </cell>
          <cell r="AB160" t="str">
            <v>2021-09-14</v>
          </cell>
          <cell r="AC160" t="str">
            <v>生产</v>
          </cell>
          <cell r="AD160" t="str">
            <v>2021-09-14</v>
          </cell>
          <cell r="AE160" t="str">
            <v>黔南布依族苗族自治州市场监督管理局</v>
          </cell>
          <cell r="AF160" t="str">
            <v>谷物粉类制成品</v>
          </cell>
          <cell r="AG160" t="str">
            <v>/</v>
          </cell>
          <cell r="AH160" t="str">
            <v>抽检监测（市级本级）</v>
          </cell>
          <cell r="AI160" t="str">
            <v>2021年贵州黔南生产环节食品安全抽检（小作坊）</v>
          </cell>
          <cell r="AJ160" t="str">
            <v>http://spcjupload2.gsxt.gov.cn/image/2021/09/14/163162196794068642.png</v>
          </cell>
          <cell r="AK160" t="str">
            <v>4元/kg</v>
          </cell>
        </row>
        <row r="161">
          <cell r="A161" t="str">
            <v>DC21522700613032732</v>
          </cell>
          <cell r="B161" t="str">
            <v>SP2021090359</v>
          </cell>
          <cell r="C161" t="str">
            <v>/</v>
          </cell>
          <cell r="D161" t="str">
            <v>/</v>
          </cell>
          <cell r="E161" t="str">
            <v>瓮安县兴州石磨粉店</v>
          </cell>
          <cell r="F161" t="str">
            <v>黔南布依族苗族自治州市场监督管理局</v>
          </cell>
          <cell r="G161" t="str">
            <v>贵州省黔南布依族苗族自治州瓮安县雍阳办事处城北社区七星安置房1-1-17号</v>
          </cell>
          <cell r="H161" t="str">
            <v>湿米粉</v>
          </cell>
          <cell r="I161" t="str">
            <v>/</v>
          </cell>
          <cell r="J161" t="str">
            <v>/</v>
          </cell>
          <cell r="K161" t="str">
            <v>/</v>
          </cell>
          <cell r="L161" t="str">
            <v>黔南</v>
          </cell>
          <cell r="M161" t="str">
            <v>合格报告</v>
          </cell>
          <cell r="N161" t="str">
            <v>2021-09-29</v>
          </cell>
          <cell r="O161" t="str">
            <v>粮食加工品</v>
          </cell>
          <cell r="P161" t="str">
            <v>范兴州</v>
          </cell>
          <cell r="Q161" t="str">
            <v>13618546129</v>
          </cell>
          <cell r="R161" t="str">
            <v>瓮安</v>
          </cell>
          <cell r="S161" t="str">
            <v>92522725MA6E249BXF</v>
          </cell>
          <cell r="T161" t="str">
            <v/>
          </cell>
          <cell r="U161" t="str">
            <v>/</v>
          </cell>
          <cell r="V161" t="str">
            <v>/</v>
          </cell>
          <cell r="W161" t="str">
            <v>杨晓峰、朱瑶瑶</v>
          </cell>
          <cell r="X161" t="str">
            <v>成品库（已检区）</v>
          </cell>
          <cell r="Y161" t="str">
            <v>50kg</v>
          </cell>
          <cell r="Z161" t="str">
            <v>2.02</v>
          </cell>
          <cell r="AA161" t="str">
            <v>1.01kg</v>
          </cell>
          <cell r="AB161" t="str">
            <v>2021-09-14</v>
          </cell>
          <cell r="AC161" t="str">
            <v>生产</v>
          </cell>
          <cell r="AD161" t="str">
            <v>2021-09-14</v>
          </cell>
          <cell r="AE161" t="str">
            <v>黔南布依族苗族自治州市场监督管理局</v>
          </cell>
          <cell r="AF161" t="str">
            <v>谷物粉类制成品</v>
          </cell>
          <cell r="AG161" t="str">
            <v>/</v>
          </cell>
          <cell r="AH161" t="str">
            <v>抽检监测（市级本级）</v>
          </cell>
          <cell r="AI161" t="str">
            <v>2021年贵州黔南生产环节食品安全抽检（小作坊）</v>
          </cell>
          <cell r="AJ161" t="str">
            <v>http://spcjupload3.gsxt.gov.cn//image/2021/09/14/163162162527738673.png</v>
          </cell>
          <cell r="AK161" t="str">
            <v>5元/kg</v>
          </cell>
        </row>
        <row r="162">
          <cell r="A162" t="str">
            <v>DC21522700613032733</v>
          </cell>
          <cell r="B162" t="str">
            <v>SP2021090360</v>
          </cell>
          <cell r="C162" t="str">
            <v>贵定县佳辰大米加工厂</v>
          </cell>
          <cell r="D162" t="str">
            <v>贵州省黔南州贵定县沿山镇解放街</v>
          </cell>
          <cell r="E162" t="str">
            <v>贵定县佳辰大米加工厂</v>
          </cell>
          <cell r="F162" t="str">
            <v>黔南布依族苗族自治州市场监督管理局</v>
          </cell>
          <cell r="G162" t="str">
            <v>贵州省黔南布依族苗族自治州贵定县沿山镇解放街</v>
          </cell>
          <cell r="H162" t="str">
            <v>贵晨金海香（大米）</v>
          </cell>
          <cell r="I162" t="str">
            <v>10kg/袋</v>
          </cell>
          <cell r="J162" t="str">
            <v>贵晨</v>
          </cell>
          <cell r="K162" t="str">
            <v>/</v>
          </cell>
          <cell r="L162" t="str">
            <v>黔南</v>
          </cell>
          <cell r="M162" t="str">
            <v>合格报告</v>
          </cell>
          <cell r="N162" t="str">
            <v>2021-09-29</v>
          </cell>
          <cell r="O162" t="str">
            <v>粮食加工品</v>
          </cell>
          <cell r="P162" t="str">
            <v>杨传智</v>
          </cell>
          <cell r="Q162" t="str">
            <v>13885412281</v>
          </cell>
          <cell r="R162" t="str">
            <v>贵定</v>
          </cell>
          <cell r="S162" t="str">
            <v>915227233374342507</v>
          </cell>
          <cell r="T162" t="str">
            <v/>
          </cell>
          <cell r="U162" t="str">
            <v>6个月</v>
          </cell>
          <cell r="V162" t="str">
            <v>GB/T 1354</v>
          </cell>
          <cell r="W162" t="str">
            <v>熊军、曾震森</v>
          </cell>
          <cell r="X162" t="str">
            <v>成品库（已检区）</v>
          </cell>
          <cell r="Y162" t="str">
            <v>4000kg</v>
          </cell>
          <cell r="Z162" t="str">
            <v>3.4</v>
          </cell>
          <cell r="AA162" t="str">
            <v>1.8kg</v>
          </cell>
          <cell r="AB162" t="str">
            <v>2021-09-14</v>
          </cell>
          <cell r="AC162" t="str">
            <v>生产</v>
          </cell>
          <cell r="AD162" t="str">
            <v>2021-09-06</v>
          </cell>
          <cell r="AE162" t="str">
            <v>黔南布依族苗族自治州市场监督管理局</v>
          </cell>
          <cell r="AF162" t="str">
            <v>大米</v>
          </cell>
          <cell r="AG162" t="str">
            <v>SC10152272300063</v>
          </cell>
          <cell r="AH162" t="str">
            <v>抽检监测（市级本级）</v>
          </cell>
          <cell r="AI162" t="str">
            <v>2021年贵州黔南生产环节食品安全抽检（生产企业）</v>
          </cell>
          <cell r="AJ162" t="str">
            <v>http://spcjupload3.gsxt.gov.cn//image/2021/09/14/163161180847700359.png</v>
          </cell>
          <cell r="AK162" t="str">
            <v>5元/kg</v>
          </cell>
        </row>
        <row r="163">
          <cell r="A163" t="str">
            <v>DC21522700613032763</v>
          </cell>
          <cell r="B163" t="str">
            <v>SP2021090447</v>
          </cell>
          <cell r="C163" t="str">
            <v>/</v>
          </cell>
          <cell r="D163" t="str">
            <v>/</v>
          </cell>
          <cell r="E163" t="str">
            <v>瓮安县龙记米粉加工店</v>
          </cell>
          <cell r="F163" t="str">
            <v>黔南布依族苗族自治州市场监督管理局</v>
          </cell>
          <cell r="G163" t="str">
            <v>贵州省黔南布依族苗族自治州瓮安县银盏镇银盏小学对面</v>
          </cell>
          <cell r="H163" t="str">
            <v>湿米粉</v>
          </cell>
          <cell r="I163" t="str">
            <v>/</v>
          </cell>
          <cell r="J163" t="str">
            <v>/</v>
          </cell>
          <cell r="K163" t="str">
            <v>/</v>
          </cell>
          <cell r="L163" t="str">
            <v>黔南</v>
          </cell>
          <cell r="M163" t="str">
            <v>合格报告</v>
          </cell>
          <cell r="N163" t="str">
            <v>2021-10-12</v>
          </cell>
          <cell r="O163" t="str">
            <v>粮食加工品</v>
          </cell>
          <cell r="P163" t="str">
            <v>刘宽桥</v>
          </cell>
          <cell r="Q163" t="str">
            <v>17785280296</v>
          </cell>
          <cell r="R163" t="str">
            <v>瓮安</v>
          </cell>
          <cell r="S163" t="str">
            <v>92522725MAAJT7E92Q</v>
          </cell>
          <cell r="T163" t="str">
            <v/>
          </cell>
          <cell r="U163" t="str">
            <v>/</v>
          </cell>
          <cell r="V163" t="str">
            <v>/</v>
          </cell>
          <cell r="W163" t="str">
            <v>杨晓峰、朱瑶瑶</v>
          </cell>
          <cell r="X163" t="str">
            <v>成品库（已检区）</v>
          </cell>
          <cell r="Y163" t="str">
            <v>50kg</v>
          </cell>
          <cell r="Z163" t="str">
            <v>2.05</v>
          </cell>
          <cell r="AA163" t="str">
            <v>1.01kg</v>
          </cell>
          <cell r="AB163" t="str">
            <v>2021-09-15</v>
          </cell>
          <cell r="AC163" t="str">
            <v>生产</v>
          </cell>
          <cell r="AD163" t="str">
            <v>2021-09-15</v>
          </cell>
          <cell r="AE163" t="str">
            <v>黔南布依族苗族自治州市场监督管理局</v>
          </cell>
          <cell r="AF163" t="str">
            <v>谷物粉类制成品</v>
          </cell>
          <cell r="AG163" t="str">
            <v>/</v>
          </cell>
          <cell r="AH163" t="str">
            <v>抽检监测（市级本级）</v>
          </cell>
          <cell r="AI163" t="str">
            <v>2021年贵州黔南生产环节食品安全抽检（小作坊）</v>
          </cell>
          <cell r="AJ163" t="str">
            <v>http://spcjupload3.gsxt.gov.cn//image/2021/09/15/163170188454658108.png</v>
          </cell>
          <cell r="AK163" t="str">
            <v>5元/kg</v>
          </cell>
        </row>
        <row r="164">
          <cell r="A164" t="str">
            <v>DC21522700613032764</v>
          </cell>
          <cell r="B164" t="str">
            <v>SP2021090448</v>
          </cell>
          <cell r="C164" t="str">
            <v>/</v>
          </cell>
          <cell r="D164" t="str">
            <v>/</v>
          </cell>
          <cell r="E164" t="str">
            <v>贵定县谢世亿豆制品店</v>
          </cell>
          <cell r="F164" t="str">
            <v>黔南布依族苗族自治州市场监督管理局</v>
          </cell>
          <cell r="G164" t="str">
            <v>贵州省黔南布依族苗族自治州贵定县宝山街道解放路北</v>
          </cell>
          <cell r="H164" t="str">
            <v>干豆腐</v>
          </cell>
          <cell r="I164" t="str">
            <v>/</v>
          </cell>
          <cell r="J164" t="str">
            <v>/</v>
          </cell>
          <cell r="K164" t="str">
            <v>/</v>
          </cell>
          <cell r="L164" t="str">
            <v>黔南</v>
          </cell>
          <cell r="M164" t="str">
            <v>合格报告</v>
          </cell>
          <cell r="N164" t="str">
            <v>2021-10-12</v>
          </cell>
          <cell r="O164" t="str">
            <v>豆制品</v>
          </cell>
          <cell r="P164" t="str">
            <v>谢世亿</v>
          </cell>
          <cell r="Q164" t="str">
            <v>18608545618</v>
          </cell>
          <cell r="R164" t="str">
            <v>贵定</v>
          </cell>
          <cell r="S164" t="str">
            <v>92522723MA6FWT7J5Y</v>
          </cell>
          <cell r="T164" t="str">
            <v/>
          </cell>
          <cell r="U164" t="str">
            <v>/</v>
          </cell>
          <cell r="V164" t="str">
            <v>/</v>
          </cell>
          <cell r="W164" t="str">
            <v>熊军、曾震森</v>
          </cell>
          <cell r="X164" t="str">
            <v>成品库（已检区）</v>
          </cell>
          <cell r="Y164" t="str">
            <v>75kg</v>
          </cell>
          <cell r="Z164" t="str">
            <v>2.67</v>
          </cell>
          <cell r="AA164" t="str">
            <v>1.36kg</v>
          </cell>
          <cell r="AB164" t="str">
            <v>2021-09-15</v>
          </cell>
          <cell r="AC164" t="str">
            <v>生产</v>
          </cell>
          <cell r="AD164" t="str">
            <v>2021-09-14</v>
          </cell>
          <cell r="AE164" t="str">
            <v>黔南布依族苗族自治州市场监督管理局</v>
          </cell>
          <cell r="AF164" t="str">
            <v>非发酵性豆制品</v>
          </cell>
          <cell r="AG164" t="str">
            <v>/</v>
          </cell>
          <cell r="AH164" t="str">
            <v>抽检监测（市级本级）</v>
          </cell>
          <cell r="AI164" t="str">
            <v>2021年贵州黔南生产环节食品安全抽检（小作坊）</v>
          </cell>
          <cell r="AJ164" t="str">
            <v>http://spcjupload3.gsxt.gov.cn//image/2021/09/15/163167679328014267.png</v>
          </cell>
          <cell r="AK164" t="str">
            <v>7元/kg</v>
          </cell>
        </row>
        <row r="165">
          <cell r="A165" t="str">
            <v>DC21522700613032765</v>
          </cell>
          <cell r="B165" t="str">
            <v>SP2021090450</v>
          </cell>
          <cell r="C165" t="str">
            <v>/</v>
          </cell>
          <cell r="D165" t="str">
            <v>/</v>
          </cell>
          <cell r="E165" t="str">
            <v>贵定县谢世亿豆制品店</v>
          </cell>
          <cell r="F165" t="str">
            <v>黔南布依族苗族自治州市场监督管理局</v>
          </cell>
          <cell r="G165" t="str">
            <v>贵州省黔南布依族苗族自治州贵定县宝山街道解放路北</v>
          </cell>
          <cell r="H165" t="str">
            <v>白豆腐</v>
          </cell>
          <cell r="I165" t="str">
            <v>/</v>
          </cell>
          <cell r="J165" t="str">
            <v>/</v>
          </cell>
          <cell r="K165" t="str">
            <v>/</v>
          </cell>
          <cell r="L165" t="str">
            <v>黔南</v>
          </cell>
          <cell r="M165" t="str">
            <v>合格报告</v>
          </cell>
          <cell r="N165" t="str">
            <v>2021-10-12</v>
          </cell>
          <cell r="O165" t="str">
            <v>豆制品</v>
          </cell>
          <cell r="P165" t="str">
            <v>谢世亿</v>
          </cell>
          <cell r="Q165" t="str">
            <v>18608545618</v>
          </cell>
          <cell r="R165" t="str">
            <v>贵定</v>
          </cell>
          <cell r="S165" t="str">
            <v>92522723MA6FWT7J5Y</v>
          </cell>
          <cell r="T165" t="str">
            <v/>
          </cell>
          <cell r="U165" t="str">
            <v>/</v>
          </cell>
          <cell r="V165" t="str">
            <v>/</v>
          </cell>
          <cell r="W165" t="str">
            <v>熊军、曾震森</v>
          </cell>
          <cell r="X165" t="str">
            <v>成品库（已检区）</v>
          </cell>
          <cell r="Y165" t="str">
            <v>75kg</v>
          </cell>
          <cell r="Z165" t="str">
            <v>2.67</v>
          </cell>
          <cell r="AA165" t="str">
            <v>1.32kg</v>
          </cell>
          <cell r="AB165" t="str">
            <v>2021-09-15</v>
          </cell>
          <cell r="AC165" t="str">
            <v>生产</v>
          </cell>
          <cell r="AD165" t="str">
            <v>2021-09-15</v>
          </cell>
          <cell r="AE165" t="str">
            <v>黔南布依族苗族自治州市场监督管理局</v>
          </cell>
          <cell r="AF165" t="str">
            <v>非发酵性豆制品</v>
          </cell>
          <cell r="AG165" t="str">
            <v>/</v>
          </cell>
          <cell r="AH165" t="str">
            <v>抽检监测（市级本级）</v>
          </cell>
          <cell r="AI165" t="str">
            <v>2021年贵州黔南生产环节食品安全抽检（小作坊）</v>
          </cell>
          <cell r="AJ165" t="str">
            <v>http://spcjupload3.gsxt.gov.cn//image/2021/09/15/16316772247966.743.png</v>
          </cell>
          <cell r="AK165" t="str">
            <v>5元/kg</v>
          </cell>
        </row>
        <row r="166">
          <cell r="A166" t="str">
            <v>DC21522700613032766</v>
          </cell>
          <cell r="B166" t="str">
            <v>SP2021090449</v>
          </cell>
          <cell r="C166" t="str">
            <v>/</v>
          </cell>
          <cell r="D166" t="str">
            <v>/</v>
          </cell>
          <cell r="E166" t="str">
            <v>瓮安县蓉蓉手撕豆腐加工店</v>
          </cell>
          <cell r="F166" t="str">
            <v>黔南布依族苗族自治州市场监督管理局</v>
          </cell>
          <cell r="G166" t="str">
            <v>贵州省黔南布依族苗族自治州瓮安县银盏镇穿洞村扁山组</v>
          </cell>
          <cell r="H166" t="str">
            <v>包浆豆腐</v>
          </cell>
          <cell r="I166" t="str">
            <v>/</v>
          </cell>
          <cell r="J166" t="str">
            <v>邓蓉蓉+图形</v>
          </cell>
          <cell r="K166" t="str">
            <v>/</v>
          </cell>
          <cell r="L166" t="str">
            <v>黔南</v>
          </cell>
          <cell r="M166" t="str">
            <v>合格报告</v>
          </cell>
          <cell r="N166" t="str">
            <v>2021-10-12</v>
          </cell>
          <cell r="O166" t="str">
            <v>豆制品</v>
          </cell>
          <cell r="P166" t="str">
            <v>吴学梅</v>
          </cell>
          <cell r="Q166" t="str">
            <v>18386048788</v>
          </cell>
          <cell r="R166" t="str">
            <v>瓮安</v>
          </cell>
          <cell r="S166" t="str">
            <v>92522725MA6HUJEY6N</v>
          </cell>
          <cell r="T166" t="str">
            <v/>
          </cell>
          <cell r="U166" t="str">
            <v>0-15℃，15—30天</v>
          </cell>
          <cell r="V166" t="str">
            <v>/</v>
          </cell>
          <cell r="W166" t="str">
            <v>杨晓峰、朱瑶瑶</v>
          </cell>
          <cell r="X166" t="str">
            <v>成品库（已检区）</v>
          </cell>
          <cell r="Y166" t="str">
            <v>50盒</v>
          </cell>
          <cell r="Z166" t="str">
            <v>10.0</v>
          </cell>
          <cell r="AA166" t="str">
            <v>3盒</v>
          </cell>
          <cell r="AB166" t="str">
            <v>2021-09-15</v>
          </cell>
          <cell r="AC166" t="str">
            <v>生产</v>
          </cell>
          <cell r="AD166" t="str">
            <v>2021-09-14</v>
          </cell>
          <cell r="AE166" t="str">
            <v>黔南布依族苗族自治州市场监督管理局</v>
          </cell>
          <cell r="AF166" t="str">
            <v>非发酵性豆制品</v>
          </cell>
          <cell r="AG166" t="str">
            <v>/</v>
          </cell>
          <cell r="AH166" t="str">
            <v>抽检监测（市级本级）</v>
          </cell>
          <cell r="AI166" t="str">
            <v>2021年贵州黔南生产环节食品安全抽检（小作坊）</v>
          </cell>
          <cell r="AJ166" t="str">
            <v>http://spcjupload3.gsxt.gov.cn//image/2021/09/15/163170201177943387.png</v>
          </cell>
          <cell r="AK166" t="str">
            <v>10元/盒</v>
          </cell>
        </row>
        <row r="167">
          <cell r="A167" t="str">
            <v>DC21522700613032767</v>
          </cell>
          <cell r="B167" t="str">
            <v>SP2021090451</v>
          </cell>
          <cell r="C167" t="str">
            <v>/</v>
          </cell>
          <cell r="D167" t="str">
            <v>/</v>
          </cell>
          <cell r="E167" t="str">
            <v>瓮安县蓉蓉手撕豆腐加工店</v>
          </cell>
          <cell r="F167" t="str">
            <v>黔南布依族苗族自治州市场监督管理局</v>
          </cell>
          <cell r="G167" t="str">
            <v>贵州省黔南布依族苗族自治州瓮安县银盏镇穿洞村扁山组</v>
          </cell>
          <cell r="H167" t="str">
            <v>手撕豆腐</v>
          </cell>
          <cell r="I167" t="str">
            <v>/</v>
          </cell>
          <cell r="J167" t="str">
            <v>邓蓉蓉+图形</v>
          </cell>
          <cell r="K167" t="str">
            <v>/</v>
          </cell>
          <cell r="L167" t="str">
            <v>黔南</v>
          </cell>
          <cell r="M167" t="str">
            <v>合格报告</v>
          </cell>
          <cell r="N167" t="str">
            <v>2021-10-12</v>
          </cell>
          <cell r="O167" t="str">
            <v>豆制品</v>
          </cell>
          <cell r="P167" t="str">
            <v>吴学梅</v>
          </cell>
          <cell r="Q167" t="str">
            <v>18386048788</v>
          </cell>
          <cell r="R167" t="str">
            <v>瓮安</v>
          </cell>
          <cell r="S167" t="str">
            <v>92522725MA6HUJEY6N</v>
          </cell>
          <cell r="T167" t="str">
            <v/>
          </cell>
          <cell r="U167" t="str">
            <v>0-5℃，15天</v>
          </cell>
          <cell r="V167" t="str">
            <v>/</v>
          </cell>
          <cell r="W167" t="str">
            <v>杨晓峰、朱瑶瑶</v>
          </cell>
          <cell r="X167" t="str">
            <v>成品库（已检区）</v>
          </cell>
          <cell r="Y167" t="str">
            <v>100袋</v>
          </cell>
          <cell r="Z167" t="str">
            <v>10.0</v>
          </cell>
          <cell r="AA167" t="str">
            <v>3袋</v>
          </cell>
          <cell r="AB167" t="str">
            <v>2021-09-15</v>
          </cell>
          <cell r="AC167" t="str">
            <v>生产</v>
          </cell>
          <cell r="AD167" t="str">
            <v>2021-09-14</v>
          </cell>
          <cell r="AE167" t="str">
            <v>黔南布依族苗族自治州市场监督管理局</v>
          </cell>
          <cell r="AF167" t="str">
            <v>非发酵性豆制品</v>
          </cell>
          <cell r="AG167" t="str">
            <v>/</v>
          </cell>
          <cell r="AH167" t="str">
            <v>抽检监测（市级本级）</v>
          </cell>
          <cell r="AI167" t="str">
            <v>2021年贵州黔南生产环节食品安全抽检（小作坊）</v>
          </cell>
          <cell r="AJ167" t="str">
            <v>http://spcjupload3.gsxt.gov.cn//image/2021/09/15/163170217929671464.png</v>
          </cell>
          <cell r="AK167" t="str">
            <v>10元/袋</v>
          </cell>
        </row>
        <row r="168">
          <cell r="A168" t="str">
            <v>DC21522700613032768</v>
          </cell>
          <cell r="B168" t="str">
            <v>SP2021090452</v>
          </cell>
          <cell r="C168" t="str">
            <v>/</v>
          </cell>
          <cell r="D168" t="str">
            <v>/</v>
          </cell>
          <cell r="E168" t="str">
            <v>瓮安县顺隆原生态菜油坊</v>
          </cell>
          <cell r="F168" t="str">
            <v>黔南布依族苗族自治州市场监督管理局</v>
          </cell>
          <cell r="G168" t="str">
            <v>贵州省黔南布依族苗族自治州瓮安县银盏镇飞练社区马鞍山安置区138号门面</v>
          </cell>
          <cell r="H168" t="str">
            <v>菜籽油</v>
          </cell>
          <cell r="I168" t="str">
            <v>/</v>
          </cell>
          <cell r="J168" t="str">
            <v>/</v>
          </cell>
          <cell r="K168" t="str">
            <v>/</v>
          </cell>
          <cell r="L168" t="str">
            <v>黔南</v>
          </cell>
          <cell r="M168" t="str">
            <v>合格报告</v>
          </cell>
          <cell r="N168" t="str">
            <v>2021-10-12</v>
          </cell>
          <cell r="O168" t="str">
            <v>食用油、油脂及其制品</v>
          </cell>
          <cell r="P168" t="str">
            <v>何忠群</v>
          </cell>
          <cell r="Q168" t="str">
            <v>18285480300</v>
          </cell>
          <cell r="R168" t="str">
            <v>瓮安</v>
          </cell>
          <cell r="S168" t="str">
            <v>92522725MA6HL1UL3U</v>
          </cell>
          <cell r="T168" t="str">
            <v/>
          </cell>
          <cell r="U168" t="str">
            <v>/</v>
          </cell>
          <cell r="V168" t="str">
            <v>/</v>
          </cell>
          <cell r="W168" t="str">
            <v>杨晓峰、朱瑶瑶</v>
          </cell>
          <cell r="X168" t="str">
            <v>成品库（已检区）</v>
          </cell>
          <cell r="Y168" t="str">
            <v>300kg</v>
          </cell>
          <cell r="Z168" t="str">
            <v>5.0</v>
          </cell>
          <cell r="AA168" t="str">
            <v>2.5kg</v>
          </cell>
          <cell r="AB168" t="str">
            <v>2021-09-15</v>
          </cell>
          <cell r="AC168" t="str">
            <v>生产</v>
          </cell>
          <cell r="AD168" t="str">
            <v>2021-08-15</v>
          </cell>
          <cell r="AE168" t="str">
            <v>黔南布依族苗族自治州市场监督管理局</v>
          </cell>
          <cell r="AF168" t="str">
            <v>食用植物油(半精炼、全精炼)</v>
          </cell>
          <cell r="AG168" t="str">
            <v>/</v>
          </cell>
          <cell r="AH168" t="str">
            <v>抽检监测（市级本级）</v>
          </cell>
          <cell r="AI168" t="str">
            <v>2021年贵州黔南生产环节食品安全抽检（小作坊）</v>
          </cell>
          <cell r="AJ168" t="str">
            <v>http://spcjupload2.gsxt.gov.cn/image/2021/09/21/163223467184145628.jpg</v>
          </cell>
          <cell r="AK168" t="str">
            <v>20元/kg</v>
          </cell>
        </row>
        <row r="169">
          <cell r="A169" t="str">
            <v>DC21522700613032775</v>
          </cell>
          <cell r="B169" t="str">
            <v>SP2021090453</v>
          </cell>
          <cell r="C169" t="str">
            <v>/</v>
          </cell>
          <cell r="D169" t="str">
            <v>/</v>
          </cell>
          <cell r="E169" t="str">
            <v>贵定县陈记面制品分店</v>
          </cell>
          <cell r="F169" t="str">
            <v>黔南布依族苗族自治州市场监督管理局</v>
          </cell>
          <cell r="G169" t="str">
            <v>贵州省黔南布依族苗族自治州贵定县金南街道华亿农贸市场45号</v>
          </cell>
          <cell r="H169" t="str">
            <v>干鸡蛋面</v>
          </cell>
          <cell r="I169" t="str">
            <v>/</v>
          </cell>
          <cell r="J169" t="str">
            <v>/</v>
          </cell>
          <cell r="K169" t="str">
            <v>/</v>
          </cell>
          <cell r="L169" t="str">
            <v>黔南</v>
          </cell>
          <cell r="M169" t="str">
            <v>合格报告</v>
          </cell>
          <cell r="N169" t="str">
            <v>2021-10-12</v>
          </cell>
          <cell r="O169" t="str">
            <v>粮食加工品</v>
          </cell>
          <cell r="P169" t="str">
            <v>张前成</v>
          </cell>
          <cell r="Q169" t="str">
            <v>18696851053</v>
          </cell>
          <cell r="R169" t="str">
            <v>贵定</v>
          </cell>
          <cell r="S169" t="str">
            <v>92522723MA6E0BHN7A</v>
          </cell>
          <cell r="T169" t="str">
            <v/>
          </cell>
          <cell r="U169" t="str">
            <v>/</v>
          </cell>
          <cell r="V169" t="str">
            <v>/</v>
          </cell>
          <cell r="W169" t="str">
            <v>熊军、曾震森</v>
          </cell>
          <cell r="X169" t="str">
            <v>成品库（已检区）</v>
          </cell>
          <cell r="Y169" t="str">
            <v>100kg</v>
          </cell>
          <cell r="Z169" t="str">
            <v>2.15</v>
          </cell>
          <cell r="AA169" t="str">
            <v>1.15kg</v>
          </cell>
          <cell r="AB169" t="str">
            <v>2021-09-15</v>
          </cell>
          <cell r="AC169" t="str">
            <v>生产</v>
          </cell>
          <cell r="AD169" t="str">
            <v>2021-09-11</v>
          </cell>
          <cell r="AE169" t="str">
            <v>黔南布依族苗族自治州市场监督管理局</v>
          </cell>
          <cell r="AF169" t="str">
            <v>挂面</v>
          </cell>
          <cell r="AG169" t="str">
            <v>/</v>
          </cell>
          <cell r="AH169" t="str">
            <v>抽检监测（市级本级）</v>
          </cell>
          <cell r="AI169" t="str">
            <v>2021年贵州黔南生产环节食品安全抽检（小作坊）</v>
          </cell>
          <cell r="AJ169" t="str">
            <v>http://spcjupload3.gsxt.gov.cn//image/2021/09/15/163171464117683569.png</v>
          </cell>
          <cell r="AK169" t="str">
            <v>8元/kg</v>
          </cell>
        </row>
        <row r="170">
          <cell r="A170" t="str">
            <v>DC21522700613032778</v>
          </cell>
          <cell r="B170" t="str">
            <v>SP2021090454</v>
          </cell>
          <cell r="C170" t="str">
            <v>/</v>
          </cell>
          <cell r="D170" t="str">
            <v>/</v>
          </cell>
          <cell r="E170" t="str">
            <v>贵定县陈记面制品分店</v>
          </cell>
          <cell r="F170" t="str">
            <v>黔南布依族苗族自治州市场监督管理局</v>
          </cell>
          <cell r="G170" t="str">
            <v>贵州省黔南布依族苗族自治州贵定县金南街道华亿农贸市场45号</v>
          </cell>
          <cell r="H170" t="str">
            <v>干碱水面</v>
          </cell>
          <cell r="I170" t="str">
            <v>/</v>
          </cell>
          <cell r="J170" t="str">
            <v>/</v>
          </cell>
          <cell r="K170" t="str">
            <v>/</v>
          </cell>
          <cell r="L170" t="str">
            <v>黔南</v>
          </cell>
          <cell r="M170" t="str">
            <v>合格报告</v>
          </cell>
          <cell r="N170" t="str">
            <v>2021-10-12</v>
          </cell>
          <cell r="O170" t="str">
            <v>粮食加工品</v>
          </cell>
          <cell r="P170" t="str">
            <v>张前成</v>
          </cell>
          <cell r="Q170" t="str">
            <v>18696851053</v>
          </cell>
          <cell r="R170" t="str">
            <v>贵定</v>
          </cell>
          <cell r="S170" t="str">
            <v>92522723MA6E0BHN7A</v>
          </cell>
          <cell r="T170" t="str">
            <v/>
          </cell>
          <cell r="U170" t="str">
            <v>/</v>
          </cell>
          <cell r="V170" t="str">
            <v>/</v>
          </cell>
          <cell r="W170" t="str">
            <v>熊军、曾震森</v>
          </cell>
          <cell r="X170" t="str">
            <v>成品库（已检区）</v>
          </cell>
          <cell r="Y170" t="str">
            <v>100kg</v>
          </cell>
          <cell r="Z170" t="str">
            <v>2.08</v>
          </cell>
          <cell r="AA170" t="str">
            <v>1.04kg</v>
          </cell>
          <cell r="AB170" t="str">
            <v>2021-09-15</v>
          </cell>
          <cell r="AC170" t="str">
            <v>生产</v>
          </cell>
          <cell r="AD170" t="str">
            <v>2021-09-09</v>
          </cell>
          <cell r="AE170" t="str">
            <v>黔南布依族苗族自治州市场监督管理局</v>
          </cell>
          <cell r="AF170" t="str">
            <v>挂面</v>
          </cell>
          <cell r="AG170" t="str">
            <v>/</v>
          </cell>
          <cell r="AH170" t="str">
            <v>抽检监测（市级本级）</v>
          </cell>
          <cell r="AI170" t="str">
            <v>2021年贵州黔南生产环节食品安全抽检（小作坊）</v>
          </cell>
          <cell r="AJ170" t="str">
            <v>http://spcjupload3.gsxt.gov.cn//image/2021/09/15/163171458743233716.png</v>
          </cell>
          <cell r="AK170" t="str">
            <v>7元/kg</v>
          </cell>
        </row>
        <row r="171">
          <cell r="A171" t="str">
            <v>DC21522700613032779</v>
          </cell>
          <cell r="B171" t="str">
            <v>SP2021090455</v>
          </cell>
          <cell r="C171" t="str">
            <v>/</v>
          </cell>
          <cell r="D171" t="str">
            <v>/</v>
          </cell>
          <cell r="E171" t="str">
            <v>瓮安县宋纯东米粉加工店</v>
          </cell>
          <cell r="F171" t="str">
            <v>黔南布依族苗族自治州市场监督管理局</v>
          </cell>
          <cell r="G171" t="str">
            <v>贵州省黔南布依族苗族自治州瓮安县瓮水办事处迎春北巷1号楼1号门面</v>
          </cell>
          <cell r="H171" t="str">
            <v>绿豆粉</v>
          </cell>
          <cell r="I171" t="str">
            <v>/</v>
          </cell>
          <cell r="J171" t="str">
            <v>/</v>
          </cell>
          <cell r="K171" t="str">
            <v>/</v>
          </cell>
          <cell r="L171" t="str">
            <v>黔南</v>
          </cell>
          <cell r="M171" t="str">
            <v>合格报告</v>
          </cell>
          <cell r="N171" t="str">
            <v>2021-10-12</v>
          </cell>
          <cell r="O171" t="str">
            <v>粮食加工品</v>
          </cell>
          <cell r="P171" t="str">
            <v>宋纯东</v>
          </cell>
          <cell r="Q171" t="str">
            <v>18308546198</v>
          </cell>
          <cell r="R171" t="str">
            <v>瓮安</v>
          </cell>
          <cell r="S171" t="str">
            <v>92522725MA6E4Q775M</v>
          </cell>
          <cell r="T171" t="str">
            <v/>
          </cell>
          <cell r="U171" t="str">
            <v>/</v>
          </cell>
          <cell r="V171" t="str">
            <v>/</v>
          </cell>
          <cell r="W171" t="str">
            <v>杨晓峰、朱瑶瑶</v>
          </cell>
          <cell r="X171" t="str">
            <v>成品库（已检区）</v>
          </cell>
          <cell r="Y171" t="str">
            <v>50kg</v>
          </cell>
          <cell r="Z171" t="str">
            <v>2.32</v>
          </cell>
          <cell r="AA171" t="str">
            <v>1.15kg</v>
          </cell>
          <cell r="AB171" t="str">
            <v>2021-09-15</v>
          </cell>
          <cell r="AC171" t="str">
            <v>生产</v>
          </cell>
          <cell r="AD171" t="str">
            <v>2021-09-15</v>
          </cell>
          <cell r="AE171" t="str">
            <v>黔南布依族苗族自治州市场监督管理局</v>
          </cell>
          <cell r="AF171" t="str">
            <v>谷物碾磨加工品</v>
          </cell>
          <cell r="AG171" t="str">
            <v>/</v>
          </cell>
          <cell r="AH171" t="str">
            <v>抽检监测（市级本级）</v>
          </cell>
          <cell r="AI171" t="str">
            <v>2021年贵州黔南生产环节食品安全抽检（小作坊）</v>
          </cell>
          <cell r="AJ171" t="str">
            <v>http://spcjupload3.gsxt.gov.cn//image/2021/09/15/163170261194908712.png</v>
          </cell>
          <cell r="AK171" t="str">
            <v>6元/kg</v>
          </cell>
        </row>
        <row r="172">
          <cell r="A172" t="str">
            <v>DC21522700613032780</v>
          </cell>
          <cell r="B172" t="str">
            <v>SP2021090456</v>
          </cell>
          <cell r="C172" t="str">
            <v>/</v>
          </cell>
          <cell r="D172" t="str">
            <v>/</v>
          </cell>
          <cell r="E172" t="str">
            <v>贵定县陈记面制品分店</v>
          </cell>
          <cell r="F172" t="str">
            <v>黔南布依族苗族自治州市场监督管理局</v>
          </cell>
          <cell r="G172" t="str">
            <v>贵州省黔南布依族苗族自治州贵定县金南街道华亿农贸市场45号</v>
          </cell>
          <cell r="H172" t="str">
            <v>馄饨皮</v>
          </cell>
          <cell r="I172" t="str">
            <v>/</v>
          </cell>
          <cell r="J172" t="str">
            <v>/</v>
          </cell>
          <cell r="K172" t="str">
            <v>/</v>
          </cell>
          <cell r="L172" t="str">
            <v>黔南</v>
          </cell>
          <cell r="M172" t="str">
            <v>合格报告</v>
          </cell>
          <cell r="N172" t="str">
            <v>2021-10-14</v>
          </cell>
          <cell r="O172" t="str">
            <v>粮食加工品</v>
          </cell>
          <cell r="P172" t="str">
            <v>张前成</v>
          </cell>
          <cell r="Q172" t="str">
            <v>18696851053</v>
          </cell>
          <cell r="R172" t="str">
            <v>贵定</v>
          </cell>
          <cell r="S172" t="str">
            <v>92522723MA6E0BHN7A</v>
          </cell>
          <cell r="T172" t="str">
            <v/>
          </cell>
          <cell r="U172" t="str">
            <v>/</v>
          </cell>
          <cell r="V172" t="str">
            <v>/</v>
          </cell>
          <cell r="W172" t="str">
            <v>熊军、曾震森</v>
          </cell>
          <cell r="X172" t="str">
            <v>成品库（已检区）</v>
          </cell>
          <cell r="Y172" t="str">
            <v>10kg</v>
          </cell>
          <cell r="Z172" t="str">
            <v>2.07</v>
          </cell>
          <cell r="AA172" t="str">
            <v>1.05kg</v>
          </cell>
          <cell r="AB172" t="str">
            <v>2021-09-15</v>
          </cell>
          <cell r="AC172" t="str">
            <v>生产</v>
          </cell>
          <cell r="AD172" t="str">
            <v>2021-09-15</v>
          </cell>
          <cell r="AE172" t="str">
            <v>黔南布依族苗族自治州市场监督管理局</v>
          </cell>
          <cell r="AF172" t="str">
            <v>谷物粉类制成品</v>
          </cell>
          <cell r="AG172" t="str">
            <v>/</v>
          </cell>
          <cell r="AH172" t="str">
            <v>抽检监测（市级本级）</v>
          </cell>
          <cell r="AI172" t="str">
            <v>2021年贵州黔南生产环节食品安全抽检（小作坊）</v>
          </cell>
          <cell r="AJ172" t="str">
            <v>http://spcjupload3.gsxt.gov.cn//image/2021/09/15/163171451846668127.png</v>
          </cell>
          <cell r="AK172" t="str">
            <v>8元/kg</v>
          </cell>
        </row>
        <row r="173">
          <cell r="A173" t="str">
            <v>DC21522700613032781</v>
          </cell>
          <cell r="B173" t="str">
            <v>SP2021090457</v>
          </cell>
          <cell r="C173" t="str">
            <v>/</v>
          </cell>
          <cell r="D173" t="str">
            <v>/</v>
          </cell>
          <cell r="E173" t="str">
            <v>贵定县陈记面制品分店</v>
          </cell>
          <cell r="F173" t="str">
            <v>黔南布依族苗族自治州市场监督管理局</v>
          </cell>
          <cell r="G173" t="str">
            <v>贵州省黔南布依族苗族自治州贵定县金南街道华亿农贸市场45号</v>
          </cell>
          <cell r="H173" t="str">
            <v>饺子皮</v>
          </cell>
          <cell r="I173" t="str">
            <v>/</v>
          </cell>
          <cell r="J173" t="str">
            <v>/</v>
          </cell>
          <cell r="K173" t="str">
            <v>/</v>
          </cell>
          <cell r="L173" t="str">
            <v>黔南</v>
          </cell>
          <cell r="M173" t="str">
            <v>合格报告</v>
          </cell>
          <cell r="N173" t="str">
            <v>2021-10-14</v>
          </cell>
          <cell r="O173" t="str">
            <v>粮食加工品</v>
          </cell>
          <cell r="P173" t="str">
            <v>张前成</v>
          </cell>
          <cell r="Q173" t="str">
            <v>18696851053</v>
          </cell>
          <cell r="R173" t="str">
            <v>贵定</v>
          </cell>
          <cell r="S173" t="str">
            <v>92522723MA6E0BHN7A</v>
          </cell>
          <cell r="T173" t="str">
            <v/>
          </cell>
          <cell r="U173" t="str">
            <v>/</v>
          </cell>
          <cell r="V173" t="str">
            <v>/</v>
          </cell>
          <cell r="W173" t="str">
            <v>熊军、曾震森</v>
          </cell>
          <cell r="X173" t="str">
            <v>成品库（已检区）</v>
          </cell>
          <cell r="Y173" t="str">
            <v>10kg</v>
          </cell>
          <cell r="Z173" t="str">
            <v>2.28</v>
          </cell>
          <cell r="AA173" t="str">
            <v>1.13kg</v>
          </cell>
          <cell r="AB173" t="str">
            <v>2021-09-15</v>
          </cell>
          <cell r="AC173" t="str">
            <v>生产</v>
          </cell>
          <cell r="AD173" t="str">
            <v>2021-09-15</v>
          </cell>
          <cell r="AE173" t="str">
            <v>黔南布依族苗族自治州市场监督管理局</v>
          </cell>
          <cell r="AF173" t="str">
            <v>谷物粉类制成品</v>
          </cell>
          <cell r="AG173" t="str">
            <v>/</v>
          </cell>
          <cell r="AH173" t="str">
            <v>抽检监测（市级本级）</v>
          </cell>
          <cell r="AI173" t="str">
            <v>2021年贵州黔南生产环节食品安全抽检（小作坊）</v>
          </cell>
          <cell r="AJ173" t="str">
            <v>http://spcjupload3.gsxt.gov.cn//image/2021/09/15/163171441751934837.png</v>
          </cell>
          <cell r="AK173" t="str">
            <v>8元/kg</v>
          </cell>
        </row>
        <row r="174">
          <cell r="A174" t="str">
            <v>DC21522700613032782</v>
          </cell>
          <cell r="B174" t="str">
            <v>SP2021090459</v>
          </cell>
          <cell r="C174" t="str">
            <v>/</v>
          </cell>
          <cell r="D174" t="str">
            <v>/</v>
          </cell>
          <cell r="E174" t="str">
            <v>贵定县兰老四面制品加工店</v>
          </cell>
          <cell r="F174" t="str">
            <v>黔南布依族苗族自治州市场监督管理局</v>
          </cell>
          <cell r="G174" t="str">
            <v>贵州省黔南布依族苗族自治州贵定县金南街道平等南路20号</v>
          </cell>
          <cell r="H174" t="str">
            <v>水面条</v>
          </cell>
          <cell r="I174" t="str">
            <v>/</v>
          </cell>
          <cell r="J174" t="str">
            <v>/</v>
          </cell>
          <cell r="K174" t="str">
            <v>/</v>
          </cell>
          <cell r="L174" t="str">
            <v>黔南</v>
          </cell>
          <cell r="M174" t="str">
            <v>合格报告</v>
          </cell>
          <cell r="N174" t="str">
            <v>2021-10-12</v>
          </cell>
          <cell r="O174" t="str">
            <v>粮食加工品</v>
          </cell>
          <cell r="P174" t="str">
            <v>宋聚梅</v>
          </cell>
          <cell r="Q174" t="str">
            <v>13765752727</v>
          </cell>
          <cell r="R174" t="str">
            <v>贵定</v>
          </cell>
          <cell r="S174" t="str">
            <v>92522723MA6F4JL41A</v>
          </cell>
          <cell r="T174" t="str">
            <v/>
          </cell>
          <cell r="U174" t="str">
            <v>/</v>
          </cell>
          <cell r="V174" t="str">
            <v>/</v>
          </cell>
          <cell r="W174" t="str">
            <v>熊军、曾震森</v>
          </cell>
          <cell r="X174" t="str">
            <v>成品库（已检区）</v>
          </cell>
          <cell r="Y174" t="str">
            <v>10kg</v>
          </cell>
          <cell r="Z174" t="str">
            <v>2.0</v>
          </cell>
          <cell r="AA174" t="str">
            <v>1.04kg</v>
          </cell>
          <cell r="AB174" t="str">
            <v>2021-09-15</v>
          </cell>
          <cell r="AC174" t="str">
            <v>生产</v>
          </cell>
          <cell r="AD174" t="str">
            <v>2021-09-15</v>
          </cell>
          <cell r="AE174" t="str">
            <v>黔南布依族苗族自治州市场监督管理局</v>
          </cell>
          <cell r="AF174" t="str">
            <v>谷物粉类制成品</v>
          </cell>
          <cell r="AG174" t="str">
            <v>/</v>
          </cell>
          <cell r="AH174" t="str">
            <v>抽检监测（市级本级）</v>
          </cell>
          <cell r="AI174" t="str">
            <v>2021年贵州黔南生产环节食品安全抽检（小作坊）</v>
          </cell>
          <cell r="AJ174" t="str">
            <v>http://spcjupload3.gsxt.gov.cn//image/2021/09/15/163171392342613361.png</v>
          </cell>
          <cell r="AK174" t="str">
            <v>7元/kg</v>
          </cell>
        </row>
        <row r="175">
          <cell r="A175" t="str">
            <v>DC21522700613032783</v>
          </cell>
          <cell r="B175" t="str">
            <v>SP2021090462</v>
          </cell>
          <cell r="C175" t="str">
            <v>/</v>
          </cell>
          <cell r="D175" t="str">
            <v>/</v>
          </cell>
          <cell r="E175" t="str">
            <v>贵定县兰老四面制品加工店</v>
          </cell>
          <cell r="F175" t="str">
            <v>黔南布依族苗族自治州市场监督管理局</v>
          </cell>
          <cell r="G175" t="str">
            <v>贵州省黔南布依族苗族自治州贵定县金南街道平等南路20号</v>
          </cell>
          <cell r="H175" t="str">
            <v>馄饨皮</v>
          </cell>
          <cell r="I175" t="str">
            <v>/</v>
          </cell>
          <cell r="J175" t="str">
            <v>/</v>
          </cell>
          <cell r="K175" t="str">
            <v>/</v>
          </cell>
          <cell r="L175" t="str">
            <v>黔南</v>
          </cell>
          <cell r="M175" t="str">
            <v>合格报告</v>
          </cell>
          <cell r="N175" t="str">
            <v>2021-10-14</v>
          </cell>
          <cell r="O175" t="str">
            <v>粮食加工品</v>
          </cell>
          <cell r="P175" t="str">
            <v>宋聚梅</v>
          </cell>
          <cell r="Q175" t="str">
            <v>13765752727</v>
          </cell>
          <cell r="R175" t="str">
            <v>贵定</v>
          </cell>
          <cell r="S175" t="str">
            <v>92522723MA6F4JL41A</v>
          </cell>
          <cell r="T175" t="str">
            <v/>
          </cell>
          <cell r="U175" t="str">
            <v>/</v>
          </cell>
          <cell r="V175" t="str">
            <v>/</v>
          </cell>
          <cell r="W175" t="str">
            <v>熊军、曾震森</v>
          </cell>
          <cell r="X175" t="str">
            <v>成品库（已检区）</v>
          </cell>
          <cell r="Y175" t="str">
            <v>30kg</v>
          </cell>
          <cell r="Z175" t="str">
            <v>2.07</v>
          </cell>
          <cell r="AA175" t="str">
            <v>1.04kg</v>
          </cell>
          <cell r="AB175" t="str">
            <v>2021-09-15</v>
          </cell>
          <cell r="AC175" t="str">
            <v>生产</v>
          </cell>
          <cell r="AD175" t="str">
            <v>2021-09-15</v>
          </cell>
          <cell r="AE175" t="str">
            <v>黔南布依族苗族自治州市场监督管理局</v>
          </cell>
          <cell r="AF175" t="str">
            <v>谷物粉类制成品</v>
          </cell>
          <cell r="AG175" t="str">
            <v>/</v>
          </cell>
          <cell r="AH175" t="str">
            <v>抽检监测（市级本级）</v>
          </cell>
          <cell r="AI175" t="str">
            <v>2021年贵州黔南生产环节食品安全抽检（小作坊）</v>
          </cell>
          <cell r="AJ175" t="str">
            <v>http://spcjupload3.gsxt.gov.cn//image/2021/09/15/16317124426196409.png</v>
          </cell>
          <cell r="AK175" t="str">
            <v>8元/kg</v>
          </cell>
        </row>
        <row r="176">
          <cell r="A176" t="str">
            <v>DC21522700613032784</v>
          </cell>
          <cell r="B176" t="str">
            <v>SP2021090458</v>
          </cell>
          <cell r="C176" t="str">
            <v>/</v>
          </cell>
          <cell r="D176" t="str">
            <v>/</v>
          </cell>
          <cell r="E176" t="str">
            <v>瓮安县罗锋鲜面店</v>
          </cell>
          <cell r="F176" t="str">
            <v>黔南布依族苗族自治州市场监督管理局</v>
          </cell>
          <cell r="G176" t="str">
            <v>贵州省黔南布依族苗族自治州瓮安县瓮水办事处花竹社区长征街38号楼1号门面</v>
          </cell>
          <cell r="H176" t="str">
            <v>清水挂面</v>
          </cell>
          <cell r="I176" t="str">
            <v>/</v>
          </cell>
          <cell r="J176" t="str">
            <v>/</v>
          </cell>
          <cell r="K176" t="str">
            <v>/</v>
          </cell>
          <cell r="L176" t="str">
            <v>黔南</v>
          </cell>
          <cell r="M176" t="str">
            <v>合格报告</v>
          </cell>
          <cell r="N176" t="str">
            <v>2021-10-12</v>
          </cell>
          <cell r="O176" t="str">
            <v>粮食加工品</v>
          </cell>
          <cell r="P176" t="str">
            <v>徐兵</v>
          </cell>
          <cell r="Q176" t="str">
            <v>18375171983</v>
          </cell>
          <cell r="R176" t="str">
            <v>瓮安</v>
          </cell>
          <cell r="S176" t="str">
            <v>92522725MA6JARTE2F</v>
          </cell>
          <cell r="T176" t="str">
            <v/>
          </cell>
          <cell r="U176" t="str">
            <v>/</v>
          </cell>
          <cell r="V176" t="str">
            <v>/</v>
          </cell>
          <cell r="W176" t="str">
            <v>杨晓峰、朱瑶瑶</v>
          </cell>
          <cell r="X176" t="str">
            <v>成品库（已检区）</v>
          </cell>
          <cell r="Y176" t="str">
            <v>25kg</v>
          </cell>
          <cell r="Z176" t="str">
            <v>3.0</v>
          </cell>
          <cell r="AA176" t="str">
            <v>1.53kg</v>
          </cell>
          <cell r="AB176" t="str">
            <v>2021-09-15</v>
          </cell>
          <cell r="AC176" t="str">
            <v>生产</v>
          </cell>
          <cell r="AD176" t="str">
            <v>2021-09-13</v>
          </cell>
          <cell r="AE176" t="str">
            <v>黔南布依族苗族自治州市场监督管理局</v>
          </cell>
          <cell r="AF176" t="str">
            <v>挂面</v>
          </cell>
          <cell r="AG176" t="str">
            <v>/</v>
          </cell>
          <cell r="AH176" t="str">
            <v>抽检监测（市级本级）</v>
          </cell>
          <cell r="AI176" t="str">
            <v>2021年贵州黔南生产环节食品安全抽检（小作坊）</v>
          </cell>
          <cell r="AJ176" t="str">
            <v>http://spcjupload3.gsxt.gov.cn//image/2021/09/15/163170305046114262.png</v>
          </cell>
          <cell r="AK176" t="str">
            <v>7元/kg</v>
          </cell>
        </row>
        <row r="177">
          <cell r="A177" t="str">
            <v>DC21522700613032785</v>
          </cell>
          <cell r="B177" t="str">
            <v>SP2021090460</v>
          </cell>
          <cell r="C177" t="str">
            <v>/</v>
          </cell>
          <cell r="D177" t="str">
            <v>/</v>
          </cell>
          <cell r="E177" t="str">
            <v>瓮安县罗锋鲜面店</v>
          </cell>
          <cell r="F177" t="str">
            <v>黔南布依族苗族自治州市场监督管理局</v>
          </cell>
          <cell r="G177" t="str">
            <v>贵州省黔南布依族苗族自治州瓮安县瓮水办事处花竹社区长征街38号楼1号门面</v>
          </cell>
          <cell r="H177" t="str">
            <v>荞麦挂面</v>
          </cell>
          <cell r="I177" t="str">
            <v>/</v>
          </cell>
          <cell r="J177" t="str">
            <v>/</v>
          </cell>
          <cell r="K177" t="str">
            <v>/</v>
          </cell>
          <cell r="L177" t="str">
            <v>黔南</v>
          </cell>
          <cell r="M177" t="str">
            <v>合格报告</v>
          </cell>
          <cell r="N177" t="str">
            <v>2021-10-14</v>
          </cell>
          <cell r="O177" t="str">
            <v>粮食加工品</v>
          </cell>
          <cell r="P177" t="str">
            <v>徐兵</v>
          </cell>
          <cell r="Q177" t="str">
            <v>18375171983</v>
          </cell>
          <cell r="R177" t="str">
            <v>瓮安</v>
          </cell>
          <cell r="S177" t="str">
            <v>92522725MA6JARTE2F</v>
          </cell>
          <cell r="T177" t="str">
            <v/>
          </cell>
          <cell r="U177" t="str">
            <v>/</v>
          </cell>
          <cell r="V177" t="str">
            <v>/</v>
          </cell>
          <cell r="W177" t="str">
            <v>杨晓峰、朱瑶瑶</v>
          </cell>
          <cell r="X177" t="str">
            <v>成品库（已检区）</v>
          </cell>
          <cell r="Y177" t="str">
            <v>10kg</v>
          </cell>
          <cell r="Z177" t="str">
            <v>2.05</v>
          </cell>
          <cell r="AA177" t="str">
            <v>1.04kg</v>
          </cell>
          <cell r="AB177" t="str">
            <v>2021-09-15</v>
          </cell>
          <cell r="AC177" t="str">
            <v>生产</v>
          </cell>
          <cell r="AD177" t="str">
            <v>2021-09-13</v>
          </cell>
          <cell r="AE177" t="str">
            <v>黔南布依族苗族自治州市场监督管理局</v>
          </cell>
          <cell r="AF177" t="str">
            <v>挂面</v>
          </cell>
          <cell r="AG177" t="str">
            <v>/</v>
          </cell>
          <cell r="AH177" t="str">
            <v>抽检监测（市级本级）</v>
          </cell>
          <cell r="AI177" t="str">
            <v>2021年贵州黔南生产环节食品安全抽检（小作坊）</v>
          </cell>
          <cell r="AJ177" t="str">
            <v>http://spcjupload3.gsxt.gov.cn//image/2021/09/15/163170317146338524.png</v>
          </cell>
          <cell r="AK177" t="str">
            <v>12元/kg</v>
          </cell>
        </row>
        <row r="178">
          <cell r="A178" t="str">
            <v>DC21522700613032786</v>
          </cell>
          <cell r="B178" t="str">
            <v>SP2021090461</v>
          </cell>
          <cell r="C178" t="str">
            <v>/</v>
          </cell>
          <cell r="D178" t="str">
            <v>/</v>
          </cell>
          <cell r="E178" t="str">
            <v>瓮安县罗锋鲜面店</v>
          </cell>
          <cell r="F178" t="str">
            <v>黔南布依族苗族自治州市场监督管理局</v>
          </cell>
          <cell r="G178" t="str">
            <v>贵州省黔南布依族苗族自治州瓮安县瓮水办事处花竹社区长征街38号楼1号门面</v>
          </cell>
          <cell r="H178" t="str">
            <v>饺子皮</v>
          </cell>
          <cell r="I178" t="str">
            <v>/</v>
          </cell>
          <cell r="J178" t="str">
            <v>/</v>
          </cell>
          <cell r="K178" t="str">
            <v>/</v>
          </cell>
          <cell r="L178" t="str">
            <v>黔南</v>
          </cell>
          <cell r="M178" t="str">
            <v>合格报告</v>
          </cell>
          <cell r="N178" t="str">
            <v>2021-10-14</v>
          </cell>
          <cell r="O178" t="str">
            <v>粮食加工品</v>
          </cell>
          <cell r="P178" t="str">
            <v>徐兵</v>
          </cell>
          <cell r="Q178" t="str">
            <v>18375171983</v>
          </cell>
          <cell r="R178" t="str">
            <v>瓮安</v>
          </cell>
          <cell r="S178" t="str">
            <v>92522725MA6JARTE2F</v>
          </cell>
          <cell r="T178" t="str">
            <v/>
          </cell>
          <cell r="U178" t="str">
            <v>/</v>
          </cell>
          <cell r="V178" t="str">
            <v>/</v>
          </cell>
          <cell r="W178" t="str">
            <v>杨晓峰、朱瑶瑶</v>
          </cell>
          <cell r="X178" t="str">
            <v>成品库（已检区）</v>
          </cell>
          <cell r="Y178" t="str">
            <v>20kg</v>
          </cell>
          <cell r="Z178" t="str">
            <v>2.4</v>
          </cell>
          <cell r="AA178" t="str">
            <v>1.2kg</v>
          </cell>
          <cell r="AB178" t="str">
            <v>2021-09-15</v>
          </cell>
          <cell r="AC178" t="str">
            <v>生产</v>
          </cell>
          <cell r="AD178" t="str">
            <v>2021-09-15</v>
          </cell>
          <cell r="AE178" t="str">
            <v>黔南布依族苗族自治州市场监督管理局</v>
          </cell>
          <cell r="AF178" t="str">
            <v>谷物粉类制成品</v>
          </cell>
          <cell r="AG178" t="str">
            <v>/</v>
          </cell>
          <cell r="AH178" t="str">
            <v>抽检监测（市级本级）</v>
          </cell>
          <cell r="AI178" t="str">
            <v>2021年贵州黔南生产环节食品安全抽检（小作坊）</v>
          </cell>
          <cell r="AJ178" t="str">
            <v>http://spcjupload3.gsxt.gov.cn//image/2021/09/15/163170325735778834.png</v>
          </cell>
          <cell r="AK178" t="str">
            <v>7元/kg</v>
          </cell>
        </row>
        <row r="179">
          <cell r="A179" t="str">
            <v>DC21522700613032787</v>
          </cell>
          <cell r="B179" t="str">
            <v>SP2021090463</v>
          </cell>
          <cell r="C179" t="str">
            <v>/</v>
          </cell>
          <cell r="D179" t="str">
            <v>/</v>
          </cell>
          <cell r="E179" t="str">
            <v>贵定县兰家榨油坊</v>
          </cell>
          <cell r="F179" t="str">
            <v>黔南布依族苗族自治州市场监督管理局</v>
          </cell>
          <cell r="G179" t="str">
            <v>贵州省黔南布依族苗族自治州贵定县金南街道平等南路</v>
          </cell>
          <cell r="H179" t="str">
            <v>菜籽油</v>
          </cell>
          <cell r="I179" t="str">
            <v>2.5kg/桶</v>
          </cell>
          <cell r="J179" t="str">
            <v>/</v>
          </cell>
          <cell r="K179" t="str">
            <v>/</v>
          </cell>
          <cell r="L179" t="str">
            <v>黔南</v>
          </cell>
          <cell r="M179" t="str">
            <v>合格报告</v>
          </cell>
          <cell r="N179" t="str">
            <v>2021-10-12</v>
          </cell>
          <cell r="O179" t="str">
            <v>食用油、油脂及其制品</v>
          </cell>
          <cell r="P179" t="str">
            <v>兰琳</v>
          </cell>
          <cell r="Q179" t="str">
            <v>18985066226</v>
          </cell>
          <cell r="R179" t="str">
            <v>贵定</v>
          </cell>
          <cell r="S179" t="str">
            <v>92522723MA6FL0305U</v>
          </cell>
          <cell r="T179" t="str">
            <v/>
          </cell>
          <cell r="U179" t="str">
            <v>/</v>
          </cell>
          <cell r="V179" t="str">
            <v>/</v>
          </cell>
          <cell r="W179" t="str">
            <v>熊军、曾震森</v>
          </cell>
          <cell r="X179" t="str">
            <v>成品库（已检区）</v>
          </cell>
          <cell r="Y179" t="str">
            <v>60桶</v>
          </cell>
          <cell r="Z179" t="str">
            <v>2.0</v>
          </cell>
          <cell r="AA179" t="str">
            <v>1桶</v>
          </cell>
          <cell r="AB179" t="str">
            <v>2021-09-15</v>
          </cell>
          <cell r="AC179" t="str">
            <v>生产</v>
          </cell>
          <cell r="AD179" t="str">
            <v>2021-09-09</v>
          </cell>
          <cell r="AE179" t="str">
            <v>黔南布依族苗族自治州市场监督管理局</v>
          </cell>
          <cell r="AF179" t="str">
            <v>食用植物油(半精炼、全精炼)</v>
          </cell>
          <cell r="AG179" t="str">
            <v>/</v>
          </cell>
          <cell r="AH179" t="str">
            <v>抽检监测（市级本级）</v>
          </cell>
          <cell r="AI179" t="str">
            <v>2021年贵州黔南生产环节食品安全抽检（小作坊）</v>
          </cell>
          <cell r="AJ179" t="str">
            <v>http://spcjupload3.gsxt.gov.cn//image/2021/09/15/163171234110585448.png</v>
          </cell>
          <cell r="AK179" t="str">
            <v>60元/桶</v>
          </cell>
        </row>
        <row r="180">
          <cell r="A180" t="str">
            <v>DC21522700613032798</v>
          </cell>
          <cell r="B180" t="str">
            <v>SP2021090498</v>
          </cell>
          <cell r="C180" t="str">
            <v>贵定县劳氏正宗石磨米粉加工坊</v>
          </cell>
          <cell r="D180" t="str">
            <v>贵州省黔南布依族苗族自治州贵定县宝山街道新杨村</v>
          </cell>
          <cell r="E180" t="str">
            <v>贵定县劳氏正宗石磨米粉加工坊</v>
          </cell>
          <cell r="F180" t="str">
            <v>黔南布依族苗族自治州市场监督管理局</v>
          </cell>
          <cell r="G180" t="str">
            <v>贵州省黔南布依族苗族自治州贵定县宝山街道新杨村</v>
          </cell>
          <cell r="H180" t="str">
            <v>湿米粉</v>
          </cell>
          <cell r="I180" t="str">
            <v>/</v>
          </cell>
          <cell r="J180" t="str">
            <v>/</v>
          </cell>
          <cell r="K180" t="str">
            <v>/</v>
          </cell>
          <cell r="L180" t="str">
            <v>黔南</v>
          </cell>
          <cell r="M180" t="str">
            <v>合格报告</v>
          </cell>
          <cell r="N180" t="str">
            <v>2021-10-21</v>
          </cell>
          <cell r="O180" t="str">
            <v>粮食加工品</v>
          </cell>
          <cell r="P180" t="str">
            <v>劳齐乐</v>
          </cell>
          <cell r="Q180" t="str">
            <v>18375057478</v>
          </cell>
          <cell r="R180" t="str">
            <v>贵定</v>
          </cell>
          <cell r="S180" t="str">
            <v>92522723MA6GQLE6XW</v>
          </cell>
          <cell r="T180" t="str">
            <v/>
          </cell>
          <cell r="U180" t="str">
            <v>/</v>
          </cell>
          <cell r="V180" t="str">
            <v>/</v>
          </cell>
          <cell r="W180" t="str">
            <v>熊军、曾震森</v>
          </cell>
          <cell r="X180" t="str">
            <v>成品库（已检区）</v>
          </cell>
          <cell r="Y180" t="str">
            <v>1000kg</v>
          </cell>
          <cell r="Z180" t="str">
            <v>2.64</v>
          </cell>
          <cell r="AA180" t="str">
            <v>1.56kg</v>
          </cell>
          <cell r="AB180" t="str">
            <v>2021-09-16</v>
          </cell>
          <cell r="AC180" t="str">
            <v>生产</v>
          </cell>
          <cell r="AD180" t="str">
            <v>2021-09-16</v>
          </cell>
          <cell r="AE180" t="str">
            <v>黔南布依族苗族自治州市场监督管理局</v>
          </cell>
          <cell r="AF180" t="str">
            <v>谷物粉类制成品</v>
          </cell>
          <cell r="AG180" t="str">
            <v>ZF5227230012</v>
          </cell>
          <cell r="AH180" t="str">
            <v>抽检监测（市级本级）</v>
          </cell>
          <cell r="AI180" t="str">
            <v>2021年贵州黔南生产环节食品安全抽检（小作坊）</v>
          </cell>
          <cell r="AJ180" t="str">
            <v>http://spcjupload3.gsxt.gov.cn//image/2021/09/16/163175824538502411.png</v>
          </cell>
          <cell r="AK180" t="str">
            <v>2.4元/kg</v>
          </cell>
        </row>
        <row r="181">
          <cell r="A181" t="str">
            <v>DC21522700613032811</v>
          </cell>
          <cell r="B181" t="str">
            <v>SP2021090499</v>
          </cell>
          <cell r="C181" t="str">
            <v>贵定县新芬米粉加工店</v>
          </cell>
          <cell r="D181" t="str">
            <v>贵州省黔南布依族苗族自治州贵定县宝山街道铜保路</v>
          </cell>
          <cell r="E181" t="str">
            <v>贵定县新芬米粉加工店</v>
          </cell>
          <cell r="F181" t="str">
            <v>黔南布依族苗族自治州市场监督管理局</v>
          </cell>
          <cell r="G181" t="str">
            <v>贵州省黔南布依族苗族自治州贵定县宝山街道铜保路</v>
          </cell>
          <cell r="H181" t="str">
            <v>湿米粉</v>
          </cell>
          <cell r="I181" t="str">
            <v>/</v>
          </cell>
          <cell r="J181" t="str">
            <v>/</v>
          </cell>
          <cell r="K181" t="str">
            <v>/</v>
          </cell>
          <cell r="L181" t="str">
            <v>黔南</v>
          </cell>
          <cell r="M181" t="str">
            <v>合格报告</v>
          </cell>
          <cell r="N181" t="str">
            <v>2021-10-21</v>
          </cell>
          <cell r="O181" t="str">
            <v>粮食加工品</v>
          </cell>
          <cell r="P181" t="str">
            <v>罗文芬</v>
          </cell>
          <cell r="Q181" t="str">
            <v>18785429558</v>
          </cell>
          <cell r="R181" t="str">
            <v>贵定</v>
          </cell>
          <cell r="S181" t="str">
            <v>92522723MA6DTCW55Y</v>
          </cell>
          <cell r="T181" t="str">
            <v/>
          </cell>
          <cell r="U181" t="str">
            <v>/</v>
          </cell>
          <cell r="V181" t="str">
            <v>/</v>
          </cell>
          <cell r="W181" t="str">
            <v>熊军、曾震森</v>
          </cell>
          <cell r="X181" t="str">
            <v>成品库（已检区）</v>
          </cell>
          <cell r="Y181" t="str">
            <v>1000kg</v>
          </cell>
          <cell r="Z181" t="str">
            <v>2.2</v>
          </cell>
          <cell r="AA181" t="str">
            <v>1.1kg</v>
          </cell>
          <cell r="AB181" t="str">
            <v>2021-09-16</v>
          </cell>
          <cell r="AC181" t="str">
            <v>生产</v>
          </cell>
          <cell r="AD181" t="str">
            <v>2021-09-16</v>
          </cell>
          <cell r="AE181" t="str">
            <v>黔南布依族苗族自治州市场监督管理局</v>
          </cell>
          <cell r="AF181" t="str">
            <v>谷物粉类制成品</v>
          </cell>
          <cell r="AG181" t="str">
            <v>ZF5227230008</v>
          </cell>
          <cell r="AH181" t="str">
            <v>抽检监测（市级本级）</v>
          </cell>
          <cell r="AI181" t="str">
            <v>2021年贵州黔南生产环节食品安全抽检（小作坊）</v>
          </cell>
          <cell r="AJ181" t="str">
            <v>http://spcjupload3.gsxt.gov.cn//image/2021/09/16/163176087543316536.png</v>
          </cell>
          <cell r="AK181" t="str">
            <v>2.4元/kg</v>
          </cell>
        </row>
        <row r="182">
          <cell r="A182" t="str">
            <v>DC21522700613032812</v>
          </cell>
          <cell r="B182" t="str">
            <v>SP2021090500</v>
          </cell>
          <cell r="C182" t="str">
            <v>/</v>
          </cell>
          <cell r="D182" t="str">
            <v>/</v>
          </cell>
          <cell r="E182" t="str">
            <v>瓮安县卢记土面条加工店</v>
          </cell>
          <cell r="F182" t="str">
            <v>黔南布依族苗族自治州市场监督管理局</v>
          </cell>
          <cell r="G182" t="str">
            <v>贵州省黔南布依族苗族自治州瓮安县银盏镇穿洞村扁山组</v>
          </cell>
          <cell r="H182" t="str">
            <v>碱水挂面</v>
          </cell>
          <cell r="I182" t="str">
            <v>/</v>
          </cell>
          <cell r="J182" t="str">
            <v>/</v>
          </cell>
          <cell r="K182" t="str">
            <v>/</v>
          </cell>
          <cell r="L182" t="str">
            <v>黔南</v>
          </cell>
          <cell r="M182" t="str">
            <v>合格报告</v>
          </cell>
          <cell r="N182" t="str">
            <v>2021-10-21</v>
          </cell>
          <cell r="O182" t="str">
            <v>粮食加工品</v>
          </cell>
          <cell r="P182" t="str">
            <v>卢增华</v>
          </cell>
          <cell r="Q182" t="str">
            <v>15285393438</v>
          </cell>
          <cell r="R182" t="str">
            <v>瓮安</v>
          </cell>
          <cell r="S182" t="str">
            <v>92522725MA6J689N5N</v>
          </cell>
          <cell r="T182" t="str">
            <v/>
          </cell>
          <cell r="U182" t="str">
            <v>/</v>
          </cell>
          <cell r="V182" t="str">
            <v>/</v>
          </cell>
          <cell r="W182" t="str">
            <v>杨晓峰、朱瑶瑶</v>
          </cell>
          <cell r="X182" t="str">
            <v>成品库（已检区）</v>
          </cell>
          <cell r="Y182" t="str">
            <v>150kg</v>
          </cell>
          <cell r="Z182" t="str">
            <v>2.6</v>
          </cell>
          <cell r="AA182" t="str">
            <v>1.3kg</v>
          </cell>
          <cell r="AB182" t="str">
            <v>2021-09-16</v>
          </cell>
          <cell r="AC182" t="str">
            <v>生产</v>
          </cell>
          <cell r="AD182" t="str">
            <v>2021-09-09</v>
          </cell>
          <cell r="AE182" t="str">
            <v>黔南布依族苗族自治州市场监督管理局</v>
          </cell>
          <cell r="AF182" t="str">
            <v>挂面</v>
          </cell>
          <cell r="AG182" t="str">
            <v>/</v>
          </cell>
          <cell r="AH182" t="str">
            <v>抽检监测（市级本级）</v>
          </cell>
          <cell r="AI182" t="str">
            <v>2021年贵州黔南生产环节食品安全抽检（小作坊）</v>
          </cell>
          <cell r="AJ182" t="str">
            <v>http://spcjupload3.gsxt.gov.cn//image/2021/09/16/163179995742708936.png</v>
          </cell>
          <cell r="AK182" t="str">
            <v>6元/kg</v>
          </cell>
        </row>
        <row r="183">
          <cell r="A183" t="str">
            <v>DC21522700613032813</v>
          </cell>
          <cell r="B183" t="str">
            <v>SP2021090501</v>
          </cell>
          <cell r="C183" t="str">
            <v>/</v>
          </cell>
          <cell r="D183" t="str">
            <v>/</v>
          </cell>
          <cell r="E183" t="str">
            <v>瓮安县卢记土面条加工店</v>
          </cell>
          <cell r="F183" t="str">
            <v>黔南布依族苗族自治州市场监督管理局</v>
          </cell>
          <cell r="G183" t="str">
            <v>贵州省黔南布依族苗族自治州瓮安县银盏镇穿洞村扁山组</v>
          </cell>
          <cell r="H183" t="str">
            <v>荞麦挂面</v>
          </cell>
          <cell r="I183" t="str">
            <v>/</v>
          </cell>
          <cell r="J183" t="str">
            <v>/</v>
          </cell>
          <cell r="K183" t="str">
            <v>/</v>
          </cell>
          <cell r="L183" t="str">
            <v>黔南</v>
          </cell>
          <cell r="M183" t="str">
            <v>合格报告</v>
          </cell>
          <cell r="N183" t="str">
            <v>2021-10-21</v>
          </cell>
          <cell r="O183" t="str">
            <v>粮食加工品</v>
          </cell>
          <cell r="P183" t="str">
            <v>卢增华</v>
          </cell>
          <cell r="Q183" t="str">
            <v>15285393438</v>
          </cell>
          <cell r="R183" t="str">
            <v>瓮安</v>
          </cell>
          <cell r="S183" t="str">
            <v>92522725MA6J689N5N</v>
          </cell>
          <cell r="T183" t="str">
            <v/>
          </cell>
          <cell r="U183" t="str">
            <v>/</v>
          </cell>
          <cell r="V183" t="str">
            <v>/</v>
          </cell>
          <cell r="W183" t="str">
            <v>杨晓峰、朱瑶瑶</v>
          </cell>
          <cell r="X183" t="str">
            <v>成品库（已检区）</v>
          </cell>
          <cell r="Y183" t="str">
            <v>25kg</v>
          </cell>
          <cell r="Z183" t="str">
            <v>2.9</v>
          </cell>
          <cell r="AA183" t="str">
            <v>1.45kg</v>
          </cell>
          <cell r="AB183" t="str">
            <v>2021-09-16</v>
          </cell>
          <cell r="AC183" t="str">
            <v>生产</v>
          </cell>
          <cell r="AD183" t="str">
            <v>2021-09-09</v>
          </cell>
          <cell r="AE183" t="str">
            <v>黔南布依族苗族自治州市场监督管理局</v>
          </cell>
          <cell r="AF183" t="str">
            <v>挂面</v>
          </cell>
          <cell r="AG183" t="str">
            <v>/</v>
          </cell>
          <cell r="AH183" t="str">
            <v>抽检监测（市级本级）</v>
          </cell>
          <cell r="AI183" t="str">
            <v>2021年贵州黔南生产环节食品安全抽检（小作坊）</v>
          </cell>
          <cell r="AJ183" t="str">
            <v>http://spcjupload2.gsxt.gov.cn/image/2021/09/16/163180052694587389.png</v>
          </cell>
          <cell r="AK183" t="str">
            <v>10元/kg</v>
          </cell>
        </row>
        <row r="184">
          <cell r="A184" t="str">
            <v>DC21522700613032814</v>
          </cell>
          <cell r="B184" t="str">
            <v>SP2021090502</v>
          </cell>
          <cell r="C184" t="str">
            <v>/</v>
          </cell>
          <cell r="D184" t="str">
            <v>/</v>
          </cell>
          <cell r="E184" t="str">
            <v>瓮安县卢记土面条加工店</v>
          </cell>
          <cell r="F184" t="str">
            <v>黔南布依族苗族自治州市场监督管理局</v>
          </cell>
          <cell r="G184" t="str">
            <v>贵州省黔南布依族苗族自治州瓮安县银盏镇穿洞村扁山组</v>
          </cell>
          <cell r="H184" t="str">
            <v>紫薯挂面</v>
          </cell>
          <cell r="I184" t="str">
            <v>/</v>
          </cell>
          <cell r="J184" t="str">
            <v>/</v>
          </cell>
          <cell r="K184" t="str">
            <v>/</v>
          </cell>
          <cell r="L184" t="str">
            <v>黔南</v>
          </cell>
          <cell r="M184" t="str">
            <v>合格报告</v>
          </cell>
          <cell r="N184" t="str">
            <v>2021-10-21</v>
          </cell>
          <cell r="O184" t="str">
            <v>粮食加工品</v>
          </cell>
          <cell r="P184" t="str">
            <v>卢增华</v>
          </cell>
          <cell r="Q184" t="str">
            <v>15285393438</v>
          </cell>
          <cell r="R184" t="str">
            <v>瓮安</v>
          </cell>
          <cell r="S184" t="str">
            <v>92522725MA6J689N5N</v>
          </cell>
          <cell r="T184" t="str">
            <v/>
          </cell>
          <cell r="U184" t="str">
            <v>/</v>
          </cell>
          <cell r="V184" t="str">
            <v>/</v>
          </cell>
          <cell r="W184" t="str">
            <v>杨晓峰、朱瑶瑶</v>
          </cell>
          <cell r="X184" t="str">
            <v>成品库（已检区）</v>
          </cell>
          <cell r="Y184" t="str">
            <v>50kg</v>
          </cell>
          <cell r="Z184" t="str">
            <v>3.0</v>
          </cell>
          <cell r="AA184" t="str">
            <v>1.5kg</v>
          </cell>
          <cell r="AB184" t="str">
            <v>2021-09-16</v>
          </cell>
          <cell r="AC184" t="str">
            <v>生产</v>
          </cell>
          <cell r="AD184" t="str">
            <v>2021-09-13</v>
          </cell>
          <cell r="AE184" t="str">
            <v>黔南布依族苗族自治州市场监督管理局</v>
          </cell>
          <cell r="AF184" t="str">
            <v>挂面</v>
          </cell>
          <cell r="AG184" t="str">
            <v>/</v>
          </cell>
          <cell r="AH184" t="str">
            <v>抽检监测（市级本级）</v>
          </cell>
          <cell r="AI184" t="str">
            <v>2021年贵州黔南生产环节食品安全抽检（小作坊）</v>
          </cell>
          <cell r="AJ184" t="str">
            <v>http://spcjupload3.gsxt.gov.cn//image/2021/09/16/16318003506765.719.png</v>
          </cell>
          <cell r="AK184" t="str">
            <v>10元/kg</v>
          </cell>
        </row>
        <row r="185">
          <cell r="A185" t="str">
            <v>DC21522700613032816</v>
          </cell>
          <cell r="B185" t="str">
            <v>SP2021090504</v>
          </cell>
          <cell r="C185" t="str">
            <v>贵定县康平米粉加工坊</v>
          </cell>
          <cell r="D185" t="str">
            <v>贵州省黔南布依族苗族自治州贵定县金南街道花果路107号</v>
          </cell>
          <cell r="E185" t="str">
            <v>贵定县康平米粉加工坊</v>
          </cell>
          <cell r="F185" t="str">
            <v>黔南布依族苗族自治州市场监督管理局</v>
          </cell>
          <cell r="G185" t="str">
            <v>贵州省黔南布依族苗族自治州贵定县金南街道花果路107号</v>
          </cell>
          <cell r="H185" t="str">
            <v>湿米粉</v>
          </cell>
          <cell r="I185" t="str">
            <v>/</v>
          </cell>
          <cell r="J185" t="str">
            <v>/</v>
          </cell>
          <cell r="K185" t="str">
            <v>/</v>
          </cell>
          <cell r="L185" t="str">
            <v>黔南</v>
          </cell>
          <cell r="M185" t="str">
            <v>合格报告</v>
          </cell>
          <cell r="N185" t="str">
            <v>2021-10-21</v>
          </cell>
          <cell r="O185" t="str">
            <v>粮食加工品</v>
          </cell>
          <cell r="P185" t="str">
            <v>孟春元</v>
          </cell>
          <cell r="Q185" t="str">
            <v>18385583984</v>
          </cell>
          <cell r="R185" t="str">
            <v>贵定</v>
          </cell>
          <cell r="S185" t="str">
            <v>92522723MA6GQG0AXL</v>
          </cell>
          <cell r="T185" t="str">
            <v/>
          </cell>
          <cell r="U185" t="str">
            <v>/</v>
          </cell>
          <cell r="V185" t="str">
            <v>/</v>
          </cell>
          <cell r="W185" t="str">
            <v>熊军、曾震森</v>
          </cell>
          <cell r="X185" t="str">
            <v>成品库（已检区）</v>
          </cell>
          <cell r="Y185" t="str">
            <v>500kg</v>
          </cell>
          <cell r="Z185" t="str">
            <v>2.05</v>
          </cell>
          <cell r="AA185" t="str">
            <v>1.0kg</v>
          </cell>
          <cell r="AB185" t="str">
            <v>2021-09-16</v>
          </cell>
          <cell r="AC185" t="str">
            <v>生产</v>
          </cell>
          <cell r="AD185" t="str">
            <v>2021-09-16</v>
          </cell>
          <cell r="AE185" t="str">
            <v>黔南布依族苗族自治州市场监督管理局</v>
          </cell>
          <cell r="AF185" t="str">
            <v>谷物粉类制成品</v>
          </cell>
          <cell r="AG185" t="str">
            <v>ZF5227230025</v>
          </cell>
          <cell r="AH185" t="str">
            <v>抽检监测（市级本级）</v>
          </cell>
          <cell r="AI185" t="str">
            <v>2021年贵州黔南生产环节食品安全抽检（小作坊）</v>
          </cell>
          <cell r="AJ185" t="str">
            <v>http://spcjupload3.gsxt.gov.cn//image/2021/09/16/163176566941844303.png</v>
          </cell>
          <cell r="AK185" t="str">
            <v>5元/kg</v>
          </cell>
        </row>
        <row r="186">
          <cell r="A186" t="str">
            <v>DC21522700613032817</v>
          </cell>
          <cell r="B186" t="str">
            <v>SP2021090503</v>
          </cell>
          <cell r="C186" t="str">
            <v>贵定县康平米粉加工坊</v>
          </cell>
          <cell r="D186" t="str">
            <v>贵州省黔南布依族苗族自治州贵定县金南街道花果路107号</v>
          </cell>
          <cell r="E186" t="str">
            <v>贵定县康平米粉加工坊</v>
          </cell>
          <cell r="F186" t="str">
            <v>黔南布依族苗族自治州市场监督管理局</v>
          </cell>
          <cell r="G186" t="str">
            <v>贵州省黔南布依族苗族自治州贵定县金南街道花果路107号</v>
          </cell>
          <cell r="H186" t="str">
            <v>米粉</v>
          </cell>
          <cell r="I186" t="str">
            <v>/</v>
          </cell>
          <cell r="J186" t="str">
            <v>/</v>
          </cell>
          <cell r="K186" t="str">
            <v>/</v>
          </cell>
          <cell r="L186" t="str">
            <v>黔南</v>
          </cell>
          <cell r="M186" t="str">
            <v>合格报告</v>
          </cell>
          <cell r="N186" t="str">
            <v>2021-10-21</v>
          </cell>
          <cell r="O186" t="str">
            <v>淀粉及淀粉制品</v>
          </cell>
          <cell r="P186" t="str">
            <v>孟春元</v>
          </cell>
          <cell r="Q186" t="str">
            <v>18385583984</v>
          </cell>
          <cell r="R186" t="str">
            <v>贵定</v>
          </cell>
          <cell r="S186" t="str">
            <v>92522723MA6GQG0AXL</v>
          </cell>
          <cell r="T186" t="str">
            <v/>
          </cell>
          <cell r="U186" t="str">
            <v>/</v>
          </cell>
          <cell r="V186" t="str">
            <v>/</v>
          </cell>
          <cell r="W186" t="str">
            <v>熊军、曾震森</v>
          </cell>
          <cell r="X186" t="str">
            <v>成品库（已检区）</v>
          </cell>
          <cell r="Y186" t="str">
            <v>350kg</v>
          </cell>
          <cell r="Z186" t="str">
            <v>2.5</v>
          </cell>
          <cell r="AA186" t="str">
            <v>1.5kg</v>
          </cell>
          <cell r="AB186" t="str">
            <v>2021-09-16</v>
          </cell>
          <cell r="AC186" t="str">
            <v>生产</v>
          </cell>
          <cell r="AD186" t="str">
            <v>2021-09-16</v>
          </cell>
          <cell r="AE186" t="str">
            <v>黔南布依族苗族自治州市场监督管理局</v>
          </cell>
          <cell r="AF186" t="str">
            <v>淀粉制品</v>
          </cell>
          <cell r="AG186" t="str">
            <v>ZF5227230025</v>
          </cell>
          <cell r="AH186" t="str">
            <v>抽检监测（市级本级）</v>
          </cell>
          <cell r="AI186" t="str">
            <v>2021年贵州黔南生产环节食品安全抽检（小作坊）</v>
          </cell>
          <cell r="AJ186" t="str">
            <v>http://spcjupload3.gsxt.gov.cn//image/2021/09/16/163176550819157287.png</v>
          </cell>
          <cell r="AK186" t="str">
            <v>5元/kg</v>
          </cell>
        </row>
        <row r="187">
          <cell r="A187" t="str">
            <v>DC21522700613032818</v>
          </cell>
          <cell r="B187" t="str">
            <v>SP2021090505</v>
          </cell>
          <cell r="C187" t="str">
            <v>/</v>
          </cell>
          <cell r="D187" t="str">
            <v>/</v>
          </cell>
          <cell r="E187" t="str">
            <v>瓮安县谢仁光米粉加工店</v>
          </cell>
          <cell r="F187" t="str">
            <v>黔南布依族苗族自治州市场监督管理局</v>
          </cell>
          <cell r="G187" t="str">
            <v>贵州省黔南布依族苗族自治州瓮安县银盏镇穿洞村谭家庄组</v>
          </cell>
          <cell r="H187" t="str">
            <v>干米粉</v>
          </cell>
          <cell r="I187" t="str">
            <v>/</v>
          </cell>
          <cell r="J187" t="str">
            <v>/</v>
          </cell>
          <cell r="K187" t="str">
            <v>/</v>
          </cell>
          <cell r="L187" t="str">
            <v>黔南</v>
          </cell>
          <cell r="M187" t="str">
            <v>一般不合格报告</v>
          </cell>
          <cell r="N187" t="str">
            <v>2021-10-22</v>
          </cell>
          <cell r="O187" t="str">
            <v>粮食加工品</v>
          </cell>
          <cell r="P187" t="str">
            <v>谢仁光</v>
          </cell>
          <cell r="Q187" t="str">
            <v>17785696689</v>
          </cell>
          <cell r="R187" t="str">
            <v>瓮安</v>
          </cell>
          <cell r="S187" t="str">
            <v>92522725MA6H5FFC5N</v>
          </cell>
          <cell r="T187" t="str">
            <v/>
          </cell>
          <cell r="U187" t="str">
            <v>/</v>
          </cell>
          <cell r="V187" t="str">
            <v>/</v>
          </cell>
          <cell r="W187" t="str">
            <v>杨晓峰、朱瑶瑶</v>
          </cell>
          <cell r="X187" t="str">
            <v>成品库（已检区）</v>
          </cell>
          <cell r="Y187" t="str">
            <v>35kg</v>
          </cell>
          <cell r="Z187" t="str">
            <v>2.2</v>
          </cell>
          <cell r="AA187" t="str">
            <v>1.1kg</v>
          </cell>
          <cell r="AB187" t="str">
            <v>2021-09-16</v>
          </cell>
          <cell r="AC187" t="str">
            <v>生产</v>
          </cell>
          <cell r="AD187" t="str">
            <v>2021-09-16</v>
          </cell>
          <cell r="AE187" t="str">
            <v>黔南布依族苗族自治州市场监督管理局</v>
          </cell>
          <cell r="AF187" t="str">
            <v>谷物粉类制成品</v>
          </cell>
          <cell r="AG187" t="str">
            <v>/</v>
          </cell>
          <cell r="AH187" t="str">
            <v>抽检监测（市级本级）</v>
          </cell>
          <cell r="AI187" t="str">
            <v>2021年贵州黔南生产环节食品安全抽检（小作坊）</v>
          </cell>
          <cell r="AJ187" t="str">
            <v>http://spcjupload3.gsxt.gov.cn//image/2021/09/16/163180060641081587.png</v>
          </cell>
          <cell r="AK187" t="str">
            <v>5.6元/kg</v>
          </cell>
        </row>
        <row r="188">
          <cell r="A188" t="str">
            <v>DC21522700613032819</v>
          </cell>
          <cell r="B188" t="str">
            <v>SP2021090506</v>
          </cell>
          <cell r="C188" t="str">
            <v>/</v>
          </cell>
          <cell r="D188" t="str">
            <v>/</v>
          </cell>
          <cell r="E188" t="str">
            <v>瓮安县小酌酒厂</v>
          </cell>
          <cell r="F188" t="str">
            <v>黔南布依族苗族自治州市场监督管理局</v>
          </cell>
          <cell r="G188" t="str">
            <v>贵州省黔南布依族苗族自治州瓮安县雍阳办事处移民路1号附38号</v>
          </cell>
          <cell r="H188" t="str">
            <v>苞谷酒 （56%vol）</v>
          </cell>
          <cell r="I188" t="str">
            <v>/</v>
          </cell>
          <cell r="J188" t="str">
            <v>/</v>
          </cell>
          <cell r="K188" t="str">
            <v>/</v>
          </cell>
          <cell r="L188" t="str">
            <v>黔南</v>
          </cell>
          <cell r="M188" t="str">
            <v>合格报告</v>
          </cell>
          <cell r="N188" t="str">
            <v>2021-10-21</v>
          </cell>
          <cell r="O188" t="str">
            <v>酒类</v>
          </cell>
          <cell r="P188" t="str">
            <v>彭家明</v>
          </cell>
          <cell r="Q188" t="str">
            <v>13518544736</v>
          </cell>
          <cell r="R188" t="str">
            <v>瓮安</v>
          </cell>
          <cell r="S188" t="str">
            <v>92522725MA6HQ41B2G</v>
          </cell>
          <cell r="T188" t="str">
            <v/>
          </cell>
          <cell r="U188" t="str">
            <v>/</v>
          </cell>
          <cell r="V188" t="str">
            <v>/</v>
          </cell>
          <cell r="W188" t="str">
            <v>杨晓峰、朱瑶瑶</v>
          </cell>
          <cell r="X188" t="str">
            <v>成品库（已检区）</v>
          </cell>
          <cell r="Y188" t="str">
            <v>60kg</v>
          </cell>
          <cell r="Z188" t="str">
            <v>3.0</v>
          </cell>
          <cell r="AA188" t="str">
            <v>1.5kg</v>
          </cell>
          <cell r="AB188" t="str">
            <v>2021-09-16</v>
          </cell>
          <cell r="AC188" t="str">
            <v>生产</v>
          </cell>
          <cell r="AD188" t="str">
            <v>2021-05-15</v>
          </cell>
          <cell r="AE188" t="str">
            <v>黔南布依族苗族自治州市场监督管理局</v>
          </cell>
          <cell r="AF188" t="str">
            <v>白酒</v>
          </cell>
          <cell r="AG188" t="str">
            <v>/</v>
          </cell>
          <cell r="AH188" t="str">
            <v>抽检监测（市级本级）</v>
          </cell>
          <cell r="AI188" t="str">
            <v>2021年贵州黔南生产环节食品安全抽检（小作坊）</v>
          </cell>
          <cell r="AJ188" t="str">
            <v>http://spcjupload3.gsxt.gov.cn//image/2021/09/16/163180160661416557.png</v>
          </cell>
          <cell r="AK188" t="str">
            <v>60元/kg</v>
          </cell>
        </row>
        <row r="189">
          <cell r="A189" t="str">
            <v>DC21522700613032820</v>
          </cell>
          <cell r="B189" t="str">
            <v>SP2021090507</v>
          </cell>
          <cell r="C189" t="str">
            <v>/</v>
          </cell>
          <cell r="D189" t="str">
            <v>/</v>
          </cell>
          <cell r="E189" t="str">
            <v>瓮安县小酌酒厂</v>
          </cell>
          <cell r="F189" t="str">
            <v>黔南布依族苗族自治州市场监督管理局</v>
          </cell>
          <cell r="G189" t="str">
            <v>贵州省黔南布依族苗族自治州瓮安县雍阳办事处移民路1号附38号</v>
          </cell>
          <cell r="H189" t="str">
            <v>苞谷酒 （53%vol）</v>
          </cell>
          <cell r="I189" t="str">
            <v>/</v>
          </cell>
          <cell r="J189" t="str">
            <v>/</v>
          </cell>
          <cell r="K189" t="str">
            <v>/</v>
          </cell>
          <cell r="L189" t="str">
            <v>黔南</v>
          </cell>
          <cell r="M189" t="str">
            <v>合格报告</v>
          </cell>
          <cell r="N189" t="str">
            <v>2021-10-21</v>
          </cell>
          <cell r="O189" t="str">
            <v>酒类</v>
          </cell>
          <cell r="P189" t="str">
            <v>彭家明</v>
          </cell>
          <cell r="Q189" t="str">
            <v>13518544736</v>
          </cell>
          <cell r="R189" t="str">
            <v>瓮安</v>
          </cell>
          <cell r="S189" t="str">
            <v>92522725MA6HQ41B2G</v>
          </cell>
          <cell r="T189" t="str">
            <v/>
          </cell>
          <cell r="U189" t="str">
            <v>/</v>
          </cell>
          <cell r="V189" t="str">
            <v>/</v>
          </cell>
          <cell r="W189" t="str">
            <v>杨晓峰、朱瑶瑶</v>
          </cell>
          <cell r="X189" t="str">
            <v>成品库（已检区）</v>
          </cell>
          <cell r="Y189" t="str">
            <v>50kg</v>
          </cell>
          <cell r="Z189" t="str">
            <v>3.0</v>
          </cell>
          <cell r="AA189" t="str">
            <v>1.5kg</v>
          </cell>
          <cell r="AB189" t="str">
            <v>2021-09-16</v>
          </cell>
          <cell r="AC189" t="str">
            <v>生产</v>
          </cell>
          <cell r="AD189" t="str">
            <v>2021-05-15</v>
          </cell>
          <cell r="AE189" t="str">
            <v>黔南布依族苗族自治州市场监督管理局</v>
          </cell>
          <cell r="AF189" t="str">
            <v>白酒</v>
          </cell>
          <cell r="AG189" t="str">
            <v>/</v>
          </cell>
          <cell r="AH189" t="str">
            <v>抽检监测（市级本级）</v>
          </cell>
          <cell r="AI189" t="str">
            <v>2021年贵州黔南生产环节食品安全抽检（小作坊）</v>
          </cell>
          <cell r="AJ189" t="str">
            <v>http://spcjupload3.gsxt.gov.cn//image/2021/09/16/163180169238973568.png</v>
          </cell>
          <cell r="AK189" t="str">
            <v>20元/kg</v>
          </cell>
        </row>
        <row r="190">
          <cell r="A190" t="str">
            <v>DC21522700613032824</v>
          </cell>
          <cell r="B190" t="str">
            <v>SP2021090508</v>
          </cell>
          <cell r="C190" t="str">
            <v>/</v>
          </cell>
          <cell r="D190" t="str">
            <v>/</v>
          </cell>
          <cell r="E190" t="str">
            <v>贵定县王小平豆腐坊</v>
          </cell>
          <cell r="F190" t="str">
            <v>黔南布依族苗族自治州市场监督管理局</v>
          </cell>
          <cell r="G190" t="str">
            <v>贵州省黔南布依族苗族自治州贵定县宝山街道环城东路65号附26号</v>
          </cell>
          <cell r="H190" t="str">
            <v>豆干</v>
          </cell>
          <cell r="I190" t="str">
            <v>/</v>
          </cell>
          <cell r="J190" t="str">
            <v>/</v>
          </cell>
          <cell r="K190" t="str">
            <v>/</v>
          </cell>
          <cell r="L190" t="str">
            <v>黔南</v>
          </cell>
          <cell r="M190" t="str">
            <v>合格报告</v>
          </cell>
          <cell r="N190" t="str">
            <v>2021-10-21</v>
          </cell>
          <cell r="O190" t="str">
            <v>豆制品</v>
          </cell>
          <cell r="P190" t="str">
            <v>王小平</v>
          </cell>
          <cell r="Q190" t="str">
            <v>13885480780</v>
          </cell>
          <cell r="R190" t="str">
            <v>贵定</v>
          </cell>
          <cell r="S190" t="str">
            <v>92522723MA6HCNDY2G</v>
          </cell>
          <cell r="T190" t="str">
            <v/>
          </cell>
          <cell r="U190" t="str">
            <v>/</v>
          </cell>
          <cell r="V190" t="str">
            <v>/</v>
          </cell>
          <cell r="W190" t="str">
            <v>熊军、曾震森</v>
          </cell>
          <cell r="X190" t="str">
            <v>成品库（已检区）</v>
          </cell>
          <cell r="Y190" t="str">
            <v>25kg</v>
          </cell>
          <cell r="Z190" t="str">
            <v>2.31</v>
          </cell>
          <cell r="AA190" t="str">
            <v>1.13kg</v>
          </cell>
          <cell r="AB190" t="str">
            <v>2021-09-16</v>
          </cell>
          <cell r="AC190" t="str">
            <v>生产</v>
          </cell>
          <cell r="AD190" t="str">
            <v>2021-09-16</v>
          </cell>
          <cell r="AE190" t="str">
            <v>黔南布依族苗族自治州市场监督管理局</v>
          </cell>
          <cell r="AF190" t="str">
            <v>非发酵性豆制品</v>
          </cell>
          <cell r="AG190" t="str">
            <v>/</v>
          </cell>
          <cell r="AH190" t="str">
            <v>抽检监测（市级本级）</v>
          </cell>
          <cell r="AI190" t="str">
            <v>2021年贵州黔南生产环节食品安全抽检（小作坊）</v>
          </cell>
          <cell r="AJ190" t="str">
            <v>http://spcjupload3.gsxt.gov.cn//image/2021/09/16/163177879473926307.png</v>
          </cell>
          <cell r="AK190" t="str">
            <v>7元/kg</v>
          </cell>
        </row>
        <row r="191">
          <cell r="A191" t="str">
            <v>DC21522700613032825</v>
          </cell>
          <cell r="B191" t="str">
            <v>SP2021090509</v>
          </cell>
          <cell r="C191" t="str">
            <v>/</v>
          </cell>
          <cell r="D191" t="str">
            <v>/</v>
          </cell>
          <cell r="E191" t="str">
            <v>贵定县王小平豆腐坊</v>
          </cell>
          <cell r="F191" t="str">
            <v>黔南布依族苗族自治州市场监督管理局</v>
          </cell>
          <cell r="G191" t="str">
            <v>贵州省黔南布依族苗族自治州贵定县宝山街道环城东路65号附26号</v>
          </cell>
          <cell r="H191" t="str">
            <v>白豆腐</v>
          </cell>
          <cell r="I191" t="str">
            <v>/</v>
          </cell>
          <cell r="J191" t="str">
            <v>/</v>
          </cell>
          <cell r="K191" t="str">
            <v>/</v>
          </cell>
          <cell r="L191" t="str">
            <v>黔南</v>
          </cell>
          <cell r="M191" t="str">
            <v>合格报告</v>
          </cell>
          <cell r="N191" t="str">
            <v>2021-10-21</v>
          </cell>
          <cell r="O191" t="str">
            <v>豆制品</v>
          </cell>
          <cell r="P191" t="str">
            <v>王小平</v>
          </cell>
          <cell r="Q191" t="str">
            <v>13885480780</v>
          </cell>
          <cell r="R191" t="str">
            <v>贵定</v>
          </cell>
          <cell r="S191" t="str">
            <v>92522723MA6HCNDY2G</v>
          </cell>
          <cell r="T191" t="str">
            <v/>
          </cell>
          <cell r="U191" t="str">
            <v>/</v>
          </cell>
          <cell r="V191" t="str">
            <v>/</v>
          </cell>
          <cell r="W191" t="str">
            <v>熊军、曾震森</v>
          </cell>
          <cell r="X191" t="str">
            <v>成品库（已检区）</v>
          </cell>
          <cell r="Y191" t="str">
            <v>105条</v>
          </cell>
          <cell r="Z191" t="str">
            <v>2.03</v>
          </cell>
          <cell r="AA191" t="str">
            <v>1.02kg</v>
          </cell>
          <cell r="AB191" t="str">
            <v>2021-09-16</v>
          </cell>
          <cell r="AC191" t="str">
            <v>生产</v>
          </cell>
          <cell r="AD191" t="str">
            <v>2021-09-16</v>
          </cell>
          <cell r="AE191" t="str">
            <v>黔南布依族苗族自治州市场监督管理局</v>
          </cell>
          <cell r="AF191" t="str">
            <v>非发酵性豆制品</v>
          </cell>
          <cell r="AG191" t="str">
            <v>/</v>
          </cell>
          <cell r="AH191" t="str">
            <v>抽检监测（市级本级）</v>
          </cell>
          <cell r="AI191" t="str">
            <v>2021年贵州黔南生产环节食品安全抽检（小作坊）</v>
          </cell>
          <cell r="AJ191" t="str">
            <v>http://spcjupload3.gsxt.gov.cn//image/2021/09/16/163177903723136934.png</v>
          </cell>
          <cell r="AK191" t="str">
            <v>2.5元/条</v>
          </cell>
        </row>
        <row r="192">
          <cell r="A192" t="str">
            <v>DC21522700613032826</v>
          </cell>
          <cell r="B192" t="str">
            <v>SP2021090510</v>
          </cell>
          <cell r="C192" t="str">
            <v>/</v>
          </cell>
          <cell r="D192" t="str">
            <v>/</v>
          </cell>
          <cell r="E192" t="str">
            <v>瓮安县涂记酒坊</v>
          </cell>
          <cell r="F192" t="str">
            <v>黔南布依族苗族自治州市场监督管理局</v>
          </cell>
          <cell r="G192" t="str">
            <v>贵州省黔南布依族苗族自治州瓮安县雍阳办事处文峰社区文峰北路491号</v>
          </cell>
          <cell r="H192" t="str">
            <v>高粱酒（54%vol）</v>
          </cell>
          <cell r="I192" t="str">
            <v>/</v>
          </cell>
          <cell r="J192" t="str">
            <v>/</v>
          </cell>
          <cell r="K192" t="str">
            <v>/</v>
          </cell>
          <cell r="L192" t="str">
            <v>黔南</v>
          </cell>
          <cell r="M192" t="str">
            <v>合格报告</v>
          </cell>
          <cell r="N192" t="str">
            <v>2021-10-21</v>
          </cell>
          <cell r="O192" t="str">
            <v>酒类</v>
          </cell>
          <cell r="P192" t="str">
            <v>涂真贵</v>
          </cell>
          <cell r="Q192" t="str">
            <v>15086148433</v>
          </cell>
          <cell r="R192" t="str">
            <v>瓮安</v>
          </cell>
          <cell r="S192" t="str">
            <v>92522725MA6E218X5C</v>
          </cell>
          <cell r="T192" t="str">
            <v/>
          </cell>
          <cell r="U192" t="str">
            <v>/</v>
          </cell>
          <cell r="V192" t="str">
            <v>/</v>
          </cell>
          <cell r="W192" t="str">
            <v>杨晓峰、朱瑶瑶</v>
          </cell>
          <cell r="X192" t="str">
            <v>成品库（已检区）</v>
          </cell>
          <cell r="Y192" t="str">
            <v>30kg</v>
          </cell>
          <cell r="Z192" t="str">
            <v>3.17</v>
          </cell>
          <cell r="AA192" t="str">
            <v>1.7kg</v>
          </cell>
          <cell r="AB192" t="str">
            <v>2021-09-16</v>
          </cell>
          <cell r="AC192" t="str">
            <v>生产</v>
          </cell>
          <cell r="AD192" t="str">
            <v>2021-09-05</v>
          </cell>
          <cell r="AE192" t="str">
            <v>黔南布依族苗族自治州市场监督管理局</v>
          </cell>
          <cell r="AF192" t="str">
            <v>白酒</v>
          </cell>
          <cell r="AG192" t="str">
            <v>/</v>
          </cell>
          <cell r="AH192" t="str">
            <v>抽检监测（市级本级）</v>
          </cell>
          <cell r="AI192" t="str">
            <v>2021年贵州黔南生产环节食品安全抽检（小作坊）</v>
          </cell>
          <cell r="AJ192" t="str">
            <v>http://spcjupload2.gsxt.gov.cn/image/2021/09/16/163180224445351297.png</v>
          </cell>
          <cell r="AK192" t="str">
            <v>40元/kg</v>
          </cell>
        </row>
        <row r="193">
          <cell r="A193" t="str">
            <v>DC21522700613032827</v>
          </cell>
          <cell r="B193" t="str">
            <v>SP2021090511</v>
          </cell>
          <cell r="C193" t="str">
            <v>/</v>
          </cell>
          <cell r="D193" t="str">
            <v>/</v>
          </cell>
          <cell r="E193" t="str">
            <v>瓮安县涂记酒坊</v>
          </cell>
          <cell r="F193" t="str">
            <v>黔南布依族苗族自治州市场监督管理局</v>
          </cell>
          <cell r="G193" t="str">
            <v>贵州省黔南布依族苗族自治州瓮安县雍阳办事处文峰社区文峰北路491号</v>
          </cell>
          <cell r="H193" t="str">
            <v>包谷酒（54%vol）</v>
          </cell>
          <cell r="I193" t="str">
            <v>/</v>
          </cell>
          <cell r="J193" t="str">
            <v>/</v>
          </cell>
          <cell r="K193" t="str">
            <v>/</v>
          </cell>
          <cell r="L193" t="str">
            <v>黔南</v>
          </cell>
          <cell r="M193" t="str">
            <v>合格报告</v>
          </cell>
          <cell r="N193" t="str">
            <v>2021-10-21</v>
          </cell>
          <cell r="O193" t="str">
            <v>酒类</v>
          </cell>
          <cell r="P193" t="str">
            <v>涂真贵</v>
          </cell>
          <cell r="Q193" t="str">
            <v>15086148433</v>
          </cell>
          <cell r="R193" t="str">
            <v>瓮安</v>
          </cell>
          <cell r="S193" t="str">
            <v>92522725MA6E218X5C</v>
          </cell>
          <cell r="T193" t="str">
            <v/>
          </cell>
          <cell r="U193" t="str">
            <v>/</v>
          </cell>
          <cell r="V193" t="str">
            <v>/</v>
          </cell>
          <cell r="W193" t="str">
            <v>杨晓峰、朱瑶瑶</v>
          </cell>
          <cell r="X193" t="str">
            <v>成品库（已检区）</v>
          </cell>
          <cell r="Y193" t="str">
            <v>25kg</v>
          </cell>
          <cell r="Z193" t="str">
            <v>3.05</v>
          </cell>
          <cell r="AA193" t="str">
            <v>1.57kg</v>
          </cell>
          <cell r="AB193" t="str">
            <v>2021-09-16</v>
          </cell>
          <cell r="AC193" t="str">
            <v>生产</v>
          </cell>
          <cell r="AD193" t="str">
            <v>2021-09-05</v>
          </cell>
          <cell r="AE193" t="str">
            <v>黔南布依族苗族自治州市场监督管理局</v>
          </cell>
          <cell r="AF193" t="str">
            <v>白酒</v>
          </cell>
          <cell r="AG193" t="str">
            <v>/</v>
          </cell>
          <cell r="AH193" t="str">
            <v>抽检监测（市级本级）</v>
          </cell>
          <cell r="AI193" t="str">
            <v>2021年贵州黔南生产环节食品安全抽检（小作坊）</v>
          </cell>
          <cell r="AJ193" t="str">
            <v>http://spcjupload3.gsxt.gov.cn//image/2021/09/16/163180201198033430.png</v>
          </cell>
          <cell r="AK193" t="str">
            <v>40元/kg</v>
          </cell>
        </row>
        <row r="194">
          <cell r="A194" t="str">
            <v>DC21522700613032828</v>
          </cell>
          <cell r="B194" t="str">
            <v>SP2021090512</v>
          </cell>
          <cell r="C194" t="str">
            <v>/</v>
          </cell>
          <cell r="D194" t="str">
            <v>/</v>
          </cell>
          <cell r="E194" t="str">
            <v>瓮安县涂记酒坊</v>
          </cell>
          <cell r="F194" t="str">
            <v>黔南布依族苗族自治州市场监督管理局</v>
          </cell>
          <cell r="G194" t="str">
            <v>贵州省黔南布依族苗族自治州瓮安县雍阳办事处文峰社区文峰北路491号</v>
          </cell>
          <cell r="H194" t="str">
            <v>包谷酒（43%vol）</v>
          </cell>
          <cell r="I194" t="str">
            <v>/</v>
          </cell>
          <cell r="J194" t="str">
            <v>/</v>
          </cell>
          <cell r="K194" t="str">
            <v>/</v>
          </cell>
          <cell r="L194" t="str">
            <v>黔南</v>
          </cell>
          <cell r="M194" t="str">
            <v>合格报告</v>
          </cell>
          <cell r="N194" t="str">
            <v>2021-10-21</v>
          </cell>
          <cell r="O194" t="str">
            <v>酒类</v>
          </cell>
          <cell r="P194" t="str">
            <v>涂真贵</v>
          </cell>
          <cell r="Q194" t="str">
            <v>15086148433</v>
          </cell>
          <cell r="R194" t="str">
            <v>瓮安</v>
          </cell>
          <cell r="S194" t="str">
            <v>92522725MA6E218X5C</v>
          </cell>
          <cell r="T194" t="str">
            <v/>
          </cell>
          <cell r="U194" t="str">
            <v>/</v>
          </cell>
          <cell r="V194" t="str">
            <v>/</v>
          </cell>
          <cell r="W194" t="str">
            <v>杨晓峰、朱瑶瑶</v>
          </cell>
          <cell r="X194" t="str">
            <v>成品库（已检区）</v>
          </cell>
          <cell r="Y194" t="str">
            <v>50kg</v>
          </cell>
          <cell r="Z194" t="str">
            <v>3.4</v>
          </cell>
          <cell r="AA194" t="str">
            <v>1.7kg</v>
          </cell>
          <cell r="AB194" t="str">
            <v>2021-09-16</v>
          </cell>
          <cell r="AC194" t="str">
            <v>生产</v>
          </cell>
          <cell r="AD194" t="str">
            <v>2021-09-09</v>
          </cell>
          <cell r="AE194" t="str">
            <v>黔南布依族苗族自治州市场监督管理局</v>
          </cell>
          <cell r="AF194" t="str">
            <v>白酒</v>
          </cell>
          <cell r="AG194" t="str">
            <v>/</v>
          </cell>
          <cell r="AH194" t="str">
            <v>抽检监测（市级本级）</v>
          </cell>
          <cell r="AI194" t="str">
            <v>2021年贵州黔南生产环节食品安全抽检（小作坊）</v>
          </cell>
          <cell r="AJ194" t="str">
            <v>http://spcjupload2.gsxt.gov.cn/image/2021/09/16/163180264963647560.png</v>
          </cell>
          <cell r="AK194" t="str">
            <v>10元/kg</v>
          </cell>
        </row>
        <row r="195">
          <cell r="A195" t="str">
            <v>DC21522700613032832</v>
          </cell>
          <cell r="B195" t="str">
            <v>SP2021090513</v>
          </cell>
          <cell r="C195" t="str">
            <v>/</v>
          </cell>
          <cell r="D195" t="str">
            <v>/</v>
          </cell>
          <cell r="E195" t="str">
            <v>贵定县陈光群小豆腐坊</v>
          </cell>
          <cell r="F195" t="str">
            <v>黔南布依族苗族自治州市场监督管理局</v>
          </cell>
          <cell r="G195" t="str">
            <v>贵州省黔南布依族苗族自治州贵定县自由路25号</v>
          </cell>
          <cell r="H195" t="str">
            <v>臭豆腐</v>
          </cell>
          <cell r="I195" t="str">
            <v>/</v>
          </cell>
          <cell r="J195" t="str">
            <v>/</v>
          </cell>
          <cell r="K195" t="str">
            <v>/</v>
          </cell>
          <cell r="L195" t="str">
            <v>黔南</v>
          </cell>
          <cell r="M195" t="str">
            <v>合格报告</v>
          </cell>
          <cell r="N195" t="str">
            <v>2021-10-21</v>
          </cell>
          <cell r="O195" t="str">
            <v>豆制品</v>
          </cell>
          <cell r="P195" t="str">
            <v>陈光群</v>
          </cell>
          <cell r="Q195" t="str">
            <v>13518545416</v>
          </cell>
          <cell r="R195" t="str">
            <v>贵定</v>
          </cell>
          <cell r="S195" t="str">
            <v>92522723MA6HLKK0XF</v>
          </cell>
          <cell r="T195" t="str">
            <v/>
          </cell>
          <cell r="U195" t="str">
            <v>/</v>
          </cell>
          <cell r="V195" t="str">
            <v>/</v>
          </cell>
          <cell r="W195" t="str">
            <v>熊军、曾震森</v>
          </cell>
          <cell r="X195" t="str">
            <v>成品库（已检区）</v>
          </cell>
          <cell r="Y195" t="str">
            <v>10kg</v>
          </cell>
          <cell r="Z195" t="str">
            <v>2.15</v>
          </cell>
          <cell r="AA195" t="str">
            <v>1.05kg</v>
          </cell>
          <cell r="AB195" t="str">
            <v>2021-09-16</v>
          </cell>
          <cell r="AC195" t="str">
            <v>生产</v>
          </cell>
          <cell r="AD195" t="str">
            <v>2021-09-14</v>
          </cell>
          <cell r="AE195" t="str">
            <v>黔南布依族苗族自治州市场监督管理局</v>
          </cell>
          <cell r="AF195" t="str">
            <v>发酵性豆制品</v>
          </cell>
          <cell r="AG195" t="str">
            <v>/</v>
          </cell>
          <cell r="AH195" t="str">
            <v>抽检监测（市级本级）</v>
          </cell>
          <cell r="AI195" t="str">
            <v>2021年贵州黔南生产环节食品安全抽检（小作坊）</v>
          </cell>
          <cell r="AJ195" t="str">
            <v>http://spcjupload2.gsxt.gov.cn/image/2021/09/16/163178202214732735.png</v>
          </cell>
          <cell r="AK195" t="str">
            <v>32元/kg</v>
          </cell>
        </row>
        <row r="196">
          <cell r="A196" t="str">
            <v>DC21522700613032837</v>
          </cell>
          <cell r="B196" t="str">
            <v>SP2021090514</v>
          </cell>
          <cell r="C196" t="str">
            <v>/</v>
          </cell>
          <cell r="D196" t="str">
            <v>/</v>
          </cell>
          <cell r="E196" t="str">
            <v>贵定县桂南米粉加工厂</v>
          </cell>
          <cell r="F196" t="str">
            <v>黔南布依族苗族自治州市场监督管理局</v>
          </cell>
          <cell r="G196" t="str">
            <v>贵州省黔南布依族苗族自治州贵定县宝山街道宝花村河边2号</v>
          </cell>
          <cell r="H196" t="str">
            <v>湿米粉</v>
          </cell>
          <cell r="I196" t="str">
            <v>/</v>
          </cell>
          <cell r="J196" t="str">
            <v>/</v>
          </cell>
          <cell r="K196" t="str">
            <v>/</v>
          </cell>
          <cell r="L196" t="str">
            <v>黔南</v>
          </cell>
          <cell r="M196" t="str">
            <v>合格报告</v>
          </cell>
          <cell r="N196" t="str">
            <v>2021-10-21</v>
          </cell>
          <cell r="O196" t="str">
            <v>淀粉及淀粉制品</v>
          </cell>
          <cell r="P196" t="str">
            <v>覃武庆</v>
          </cell>
          <cell r="Q196" t="str">
            <v>13086918606</v>
          </cell>
          <cell r="R196" t="str">
            <v>贵定</v>
          </cell>
          <cell r="S196" t="str">
            <v>92522723MA6G9WPH7W</v>
          </cell>
          <cell r="T196" t="str">
            <v/>
          </cell>
          <cell r="U196" t="str">
            <v>/</v>
          </cell>
          <cell r="V196" t="str">
            <v>/</v>
          </cell>
          <cell r="W196" t="str">
            <v>熊军、曾震森</v>
          </cell>
          <cell r="X196" t="str">
            <v>成品库（已检区）</v>
          </cell>
          <cell r="Y196" t="str">
            <v>500kg</v>
          </cell>
          <cell r="Z196" t="str">
            <v>2.24</v>
          </cell>
          <cell r="AA196" t="str">
            <v>1.12kg</v>
          </cell>
          <cell r="AB196" t="str">
            <v>2021-09-16</v>
          </cell>
          <cell r="AC196" t="str">
            <v>生产</v>
          </cell>
          <cell r="AD196" t="str">
            <v>2021-09-16</v>
          </cell>
          <cell r="AE196" t="str">
            <v>黔南布依族苗族自治州市场监督管理局</v>
          </cell>
          <cell r="AF196" t="str">
            <v>淀粉制品</v>
          </cell>
          <cell r="AG196" t="str">
            <v>/</v>
          </cell>
          <cell r="AH196" t="str">
            <v>抽检监测（市级本级）</v>
          </cell>
          <cell r="AI196" t="str">
            <v>2021年贵州黔南生产环节食品安全抽检（小作坊）</v>
          </cell>
          <cell r="AJ196" t="str">
            <v>http://spcjupload3.gsxt.gov.cn//image/2021/09/16/163178778786092898.png</v>
          </cell>
          <cell r="AK196" t="str">
            <v>2.6元/kg</v>
          </cell>
        </row>
        <row r="197">
          <cell r="A197" t="str">
            <v>DC21522700613032838</v>
          </cell>
          <cell r="B197" t="str">
            <v>SP2021090612</v>
          </cell>
          <cell r="C197" t="str">
            <v>/</v>
          </cell>
          <cell r="D197" t="str">
            <v>/</v>
          </cell>
          <cell r="E197" t="str">
            <v>贵定县米线加工店</v>
          </cell>
          <cell r="F197" t="str">
            <v>黔南布依族苗族自治州市场监督管理局</v>
          </cell>
          <cell r="G197" t="str">
            <v>贵州省黔南布依族苗族自治州贵定县宝山街道胡三贴路91号</v>
          </cell>
          <cell r="H197" t="str">
            <v>湿米粉</v>
          </cell>
          <cell r="I197" t="str">
            <v>/</v>
          </cell>
          <cell r="J197" t="str">
            <v>/</v>
          </cell>
          <cell r="K197" t="str">
            <v>/</v>
          </cell>
          <cell r="L197" t="str">
            <v>黔南</v>
          </cell>
          <cell r="M197" t="str">
            <v>合格报告</v>
          </cell>
          <cell r="N197" t="str">
            <v>2021-10-21</v>
          </cell>
          <cell r="O197" t="str">
            <v>粮食加工品</v>
          </cell>
          <cell r="P197" t="str">
            <v>蔡先海</v>
          </cell>
          <cell r="Q197" t="str">
            <v>18722846086</v>
          </cell>
          <cell r="R197" t="str">
            <v>贵定</v>
          </cell>
          <cell r="S197" t="str">
            <v>92522723MA6DQL3245</v>
          </cell>
          <cell r="T197" t="str">
            <v/>
          </cell>
          <cell r="U197" t="str">
            <v>/</v>
          </cell>
          <cell r="V197" t="str">
            <v>/</v>
          </cell>
          <cell r="W197" t="str">
            <v>熊军、曾震森</v>
          </cell>
          <cell r="X197" t="str">
            <v>成品库（已检区）</v>
          </cell>
          <cell r="Y197" t="str">
            <v>250kg</v>
          </cell>
          <cell r="Z197" t="str">
            <v>2.1</v>
          </cell>
          <cell r="AA197" t="str">
            <v>1.05kg</v>
          </cell>
          <cell r="AB197" t="str">
            <v>2021-09-17</v>
          </cell>
          <cell r="AC197" t="str">
            <v>生产</v>
          </cell>
          <cell r="AD197" t="str">
            <v>2021-09-17</v>
          </cell>
          <cell r="AE197" t="str">
            <v>黔南布依族苗族自治州市场监督管理局</v>
          </cell>
          <cell r="AF197" t="str">
            <v>谷物粉类制成品</v>
          </cell>
          <cell r="AG197" t="str">
            <v>/</v>
          </cell>
          <cell r="AH197" t="str">
            <v>抽检监测（市级本级）</v>
          </cell>
          <cell r="AI197" t="str">
            <v>2021年贵州黔南生产环节食品安全抽检（小作坊）</v>
          </cell>
          <cell r="AJ197" t="str">
            <v>http://spcjupload2.gsxt.gov.cn/image/2021/09/17/163184271649079605.png</v>
          </cell>
          <cell r="AK197" t="str">
            <v>2.8元/kg</v>
          </cell>
        </row>
        <row r="198">
          <cell r="A198" t="str">
            <v>DC21522700613032839</v>
          </cell>
          <cell r="B198" t="str">
            <v>SP2021090613</v>
          </cell>
          <cell r="C198" t="str">
            <v>/</v>
          </cell>
          <cell r="D198" t="str">
            <v>/</v>
          </cell>
          <cell r="E198" t="str">
            <v>贵定县米线加工店</v>
          </cell>
          <cell r="F198" t="str">
            <v>黔南布依族苗族自治州市场监督管理局</v>
          </cell>
          <cell r="G198" t="str">
            <v>贵州省黔南布依族苗族自治州贵定县宝山街道胡三贴路91号</v>
          </cell>
          <cell r="H198" t="str">
            <v>米面粉</v>
          </cell>
          <cell r="I198" t="str">
            <v>/</v>
          </cell>
          <cell r="J198" t="str">
            <v>/</v>
          </cell>
          <cell r="K198" t="str">
            <v>/</v>
          </cell>
          <cell r="L198" t="str">
            <v>黔南</v>
          </cell>
          <cell r="M198" t="str">
            <v>合格报告</v>
          </cell>
          <cell r="N198" t="str">
            <v>2021-10-22</v>
          </cell>
          <cell r="O198" t="str">
            <v>淀粉及淀粉制品</v>
          </cell>
          <cell r="P198" t="str">
            <v>蔡先海</v>
          </cell>
          <cell r="Q198" t="str">
            <v>18722846086</v>
          </cell>
          <cell r="R198" t="str">
            <v>贵定</v>
          </cell>
          <cell r="S198" t="str">
            <v>92522723MA6DQL3245</v>
          </cell>
          <cell r="T198" t="str">
            <v/>
          </cell>
          <cell r="U198" t="str">
            <v>/</v>
          </cell>
          <cell r="V198" t="str">
            <v>/</v>
          </cell>
          <cell r="W198" t="str">
            <v>熊军、曾震森</v>
          </cell>
          <cell r="X198" t="str">
            <v>成品库（已检区）</v>
          </cell>
          <cell r="Y198" t="str">
            <v>150kg</v>
          </cell>
          <cell r="Z198" t="str">
            <v>3.15</v>
          </cell>
          <cell r="AA198" t="str">
            <v>1.55kg</v>
          </cell>
          <cell r="AB198" t="str">
            <v>2021-09-17</v>
          </cell>
          <cell r="AC198" t="str">
            <v>生产</v>
          </cell>
          <cell r="AD198" t="str">
            <v>2021-09-17</v>
          </cell>
          <cell r="AE198" t="str">
            <v>黔南布依族苗族自治州市场监督管理局</v>
          </cell>
          <cell r="AF198" t="str">
            <v>淀粉</v>
          </cell>
          <cell r="AG198" t="str">
            <v>/</v>
          </cell>
          <cell r="AH198" t="str">
            <v>抽检监测（市级本级）</v>
          </cell>
          <cell r="AI198" t="str">
            <v>2021年贵州黔南生产环节食品安全抽检（小作坊）</v>
          </cell>
          <cell r="AJ198" t="str">
            <v>http://spcjupload2.gsxt.gov.cn/image/2021/09/17/163184288113764125.png</v>
          </cell>
          <cell r="AK198" t="str">
            <v>4元/kg</v>
          </cell>
        </row>
        <row r="199">
          <cell r="A199" t="str">
            <v>DC21522700613032850</v>
          </cell>
          <cell r="B199" t="str">
            <v>SP2021090614</v>
          </cell>
          <cell r="C199" t="str">
            <v>瓮安县猴场百信食品有限责任公司</v>
          </cell>
          <cell r="D199" t="str">
            <v>贵州省黔南布依族苗族自治州瓮安县银盏镇太平村中堡</v>
          </cell>
          <cell r="E199" t="str">
            <v>瓮安县猴场百信食品有限责任公司</v>
          </cell>
          <cell r="F199" t="str">
            <v>黔南布依族苗族自治州市场监督管理局</v>
          </cell>
          <cell r="G199" t="str">
            <v>贵州省黔南布依族苗族自治州瓮安县银盏镇太平村中堡</v>
          </cell>
          <cell r="H199" t="str">
            <v>黔渝香酱卤手撕牛肉（原味）</v>
          </cell>
          <cell r="I199" t="str">
            <v>散装称重</v>
          </cell>
          <cell r="J199" t="str">
            <v>黔渝香+图形</v>
          </cell>
          <cell r="K199" t="str">
            <v>/</v>
          </cell>
          <cell r="L199" t="str">
            <v>黔南</v>
          </cell>
          <cell r="M199" t="str">
            <v>合格报告</v>
          </cell>
          <cell r="N199" t="str">
            <v>2021-10-21</v>
          </cell>
          <cell r="O199" t="str">
            <v>肉制品</v>
          </cell>
          <cell r="P199" t="str">
            <v>朱玉林</v>
          </cell>
          <cell r="Q199" t="str">
            <v>13508541580</v>
          </cell>
          <cell r="R199" t="str">
            <v>瓮安</v>
          </cell>
          <cell r="S199" t="str">
            <v>91522725780168698G</v>
          </cell>
          <cell r="T199" t="str">
            <v/>
          </cell>
          <cell r="U199" t="str">
            <v>12个月</v>
          </cell>
          <cell r="V199" t="str">
            <v>GB/T 23586</v>
          </cell>
          <cell r="W199" t="str">
            <v>杨晓峰、朱瑶瑶</v>
          </cell>
          <cell r="X199" t="str">
            <v>成品库（已检区）</v>
          </cell>
          <cell r="Y199" t="str">
            <v>40kg</v>
          </cell>
          <cell r="Z199" t="str">
            <v>2.8</v>
          </cell>
          <cell r="AA199" t="str">
            <v>0.7kg</v>
          </cell>
          <cell r="AB199" t="str">
            <v>2021-09-17</v>
          </cell>
          <cell r="AC199" t="str">
            <v>生产</v>
          </cell>
          <cell r="AD199" t="str">
            <v>2021-09-06</v>
          </cell>
          <cell r="AE199" t="str">
            <v>黔南布依族苗族自治州市场监督管理局</v>
          </cell>
          <cell r="AF199" t="str">
            <v>酱卤肉制品</v>
          </cell>
          <cell r="AG199" t="str">
            <v>SC10452272510045</v>
          </cell>
          <cell r="AH199" t="str">
            <v>抽检监测（市级本级）</v>
          </cell>
          <cell r="AI199" t="str">
            <v>2021年贵州黔南生产环节重点产品、产业食品安全抽检</v>
          </cell>
          <cell r="AJ199" t="str">
            <v>http://spcjupload3.gsxt.gov.cn//image/2021/09/17/163187844859586610.png</v>
          </cell>
          <cell r="AK199" t="str">
            <v>180元/kg</v>
          </cell>
        </row>
        <row r="200">
          <cell r="A200" t="str">
            <v>DC21522700613032851</v>
          </cell>
          <cell r="B200" t="str">
            <v>SP2021090615</v>
          </cell>
          <cell r="C200" t="str">
            <v>瓮安县猴场百信食品有限责任公司</v>
          </cell>
          <cell r="D200" t="str">
            <v>贵州省黔南布依族苗族自治州瓮安县银盏镇太平村中堡</v>
          </cell>
          <cell r="E200" t="str">
            <v>瓮安县猴场百信食品有限责任公司</v>
          </cell>
          <cell r="F200" t="str">
            <v>黔南布依族苗族自治州市场监督管理局</v>
          </cell>
          <cell r="G200" t="str">
            <v>贵州省黔南布依族苗族自治州瓮安县银盏镇太平村中堡</v>
          </cell>
          <cell r="H200" t="str">
            <v>黔渝香酱卤手撕牛肉（麻辣味）</v>
          </cell>
          <cell r="I200" t="str">
            <v>散装称重</v>
          </cell>
          <cell r="J200" t="str">
            <v>黔渝香+图形</v>
          </cell>
          <cell r="K200" t="str">
            <v>/</v>
          </cell>
          <cell r="L200" t="str">
            <v>黔南</v>
          </cell>
          <cell r="M200" t="str">
            <v>合格报告</v>
          </cell>
          <cell r="N200" t="str">
            <v>2021-10-21</v>
          </cell>
          <cell r="O200" t="str">
            <v>肉制品</v>
          </cell>
          <cell r="P200" t="str">
            <v>朱玉林</v>
          </cell>
          <cell r="Q200" t="str">
            <v>13508541580</v>
          </cell>
          <cell r="R200" t="str">
            <v>瓮安</v>
          </cell>
          <cell r="S200" t="str">
            <v>91522725780168698G</v>
          </cell>
          <cell r="T200" t="str">
            <v/>
          </cell>
          <cell r="U200" t="str">
            <v>12个月</v>
          </cell>
          <cell r="V200" t="str">
            <v>GB/T 23586</v>
          </cell>
          <cell r="W200" t="str">
            <v>杨晓峰、朱瑶瑶</v>
          </cell>
          <cell r="X200" t="str">
            <v>成品库（已检区）</v>
          </cell>
          <cell r="Y200" t="str">
            <v>40kg</v>
          </cell>
          <cell r="Z200" t="str">
            <v>2.6</v>
          </cell>
          <cell r="AA200" t="str">
            <v>0.65kg</v>
          </cell>
          <cell r="AB200" t="str">
            <v>2021-09-17</v>
          </cell>
          <cell r="AC200" t="str">
            <v>生产</v>
          </cell>
          <cell r="AD200" t="str">
            <v>2021-09-06</v>
          </cell>
          <cell r="AE200" t="str">
            <v>黔南布依族苗族自治州市场监督管理局</v>
          </cell>
          <cell r="AF200" t="str">
            <v>酱卤肉制品</v>
          </cell>
          <cell r="AG200" t="str">
            <v>SC10452272510045</v>
          </cell>
          <cell r="AH200" t="str">
            <v>抽检监测（市级本级）</v>
          </cell>
          <cell r="AI200" t="str">
            <v>2021年贵州黔南生产环节重点产品、产业食品安全抽检</v>
          </cell>
          <cell r="AJ200" t="str">
            <v>http://spcjupload2.gsxt.gov.cn/image/2021/09/17/163187896980523162.png</v>
          </cell>
          <cell r="AK200" t="str">
            <v>180元/kg</v>
          </cell>
        </row>
        <row r="201">
          <cell r="A201" t="str">
            <v>DC21522700613032857</v>
          </cell>
          <cell r="B201" t="str">
            <v>SP2021090616</v>
          </cell>
          <cell r="C201" t="str">
            <v>贵定县学兵豆制品有限公司</v>
          </cell>
          <cell r="D201" t="str">
            <v>贵州省黔南州贵定县沿山镇农林科技产业园区民天康源产房二车间区</v>
          </cell>
          <cell r="E201" t="str">
            <v>贵定县学兵豆制品有限公司</v>
          </cell>
          <cell r="F201" t="str">
            <v>黔南布依族苗族自治州市场监督管理局</v>
          </cell>
          <cell r="G201" t="str">
            <v>贵州省黔南州贵定县沿山镇农林科技产业园区民天康源产房二车间区</v>
          </cell>
          <cell r="H201" t="str">
            <v>豆干</v>
          </cell>
          <cell r="I201" t="str">
            <v>/</v>
          </cell>
          <cell r="J201" t="str">
            <v>/</v>
          </cell>
          <cell r="K201" t="str">
            <v>/</v>
          </cell>
          <cell r="L201" t="str">
            <v>黔南</v>
          </cell>
          <cell r="M201" t="str">
            <v>合格报告</v>
          </cell>
          <cell r="N201" t="str">
            <v>2021-10-21</v>
          </cell>
          <cell r="O201" t="str">
            <v>豆制品</v>
          </cell>
          <cell r="P201" t="str">
            <v>罗廷庆</v>
          </cell>
          <cell r="Q201" t="str">
            <v>18198685832</v>
          </cell>
          <cell r="R201" t="str">
            <v>贵定</v>
          </cell>
          <cell r="S201" t="str">
            <v>91522723MA6HN8JCX9</v>
          </cell>
          <cell r="T201" t="str">
            <v/>
          </cell>
          <cell r="U201" t="str">
            <v>/</v>
          </cell>
          <cell r="V201" t="str">
            <v>/</v>
          </cell>
          <cell r="W201" t="str">
            <v>熊军、曾震森</v>
          </cell>
          <cell r="X201" t="str">
            <v>成品库（已检区）</v>
          </cell>
          <cell r="Y201" t="str">
            <v>500kg</v>
          </cell>
          <cell r="Z201" t="str">
            <v>2.35</v>
          </cell>
          <cell r="AA201" t="str">
            <v>1.25kg</v>
          </cell>
          <cell r="AB201" t="str">
            <v>2021-09-17</v>
          </cell>
          <cell r="AC201" t="str">
            <v>生产</v>
          </cell>
          <cell r="AD201" t="str">
            <v>2021-09-16</v>
          </cell>
          <cell r="AE201" t="str">
            <v>黔南布依族苗族自治州市场监督管理局</v>
          </cell>
          <cell r="AF201" t="str">
            <v>非发酵性豆制品</v>
          </cell>
          <cell r="AG201" t="str">
            <v>SC12552272300285</v>
          </cell>
          <cell r="AH201" t="str">
            <v>抽检监测（市级本级）</v>
          </cell>
          <cell r="AI201" t="str">
            <v>2021年贵州黔南生产环节重点产品、产业食品安全抽检</v>
          </cell>
          <cell r="AJ201" t="str">
            <v>http://spcjupload2.gsxt.gov.cn/image/2021/09/17/163185732926020866.png</v>
          </cell>
          <cell r="AK201" t="str">
            <v>7元/kg</v>
          </cell>
        </row>
        <row r="202">
          <cell r="A202" t="str">
            <v>DC21522700613032864</v>
          </cell>
          <cell r="B202" t="str">
            <v>SP2021090617</v>
          </cell>
          <cell r="C202" t="str">
            <v>贵定县鲁妹妹粮油加工厂</v>
          </cell>
          <cell r="D202" t="str">
            <v>贵州省黔南布依族苗族自治州贵定县沿山镇解放街</v>
          </cell>
          <cell r="E202" t="str">
            <v>贵定县鲁妹妹粮油加工厂</v>
          </cell>
          <cell r="F202" t="str">
            <v>黔南布依族苗族自治州市场监督管理局</v>
          </cell>
          <cell r="G202" t="str">
            <v>贵州省黔南布依族苗族自治州贵定县沿山镇解放街</v>
          </cell>
          <cell r="H202" t="str">
            <v>星溪香米</v>
          </cell>
          <cell r="I202" t="str">
            <v>25kg/包</v>
          </cell>
          <cell r="J202" t="str">
            <v>沿山尤星+图片</v>
          </cell>
          <cell r="K202" t="str">
            <v>/</v>
          </cell>
          <cell r="L202" t="str">
            <v>黔南</v>
          </cell>
          <cell r="M202" t="str">
            <v>合格报告</v>
          </cell>
          <cell r="N202" t="str">
            <v>2021-10-21</v>
          </cell>
          <cell r="O202" t="str">
            <v>粮食加工品</v>
          </cell>
          <cell r="P202" t="str">
            <v>鲁平莉</v>
          </cell>
          <cell r="Q202" t="str">
            <v>13985785442</v>
          </cell>
          <cell r="R202" t="str">
            <v>贵定</v>
          </cell>
          <cell r="S202" t="str">
            <v>91522723356395410F</v>
          </cell>
          <cell r="T202" t="str">
            <v/>
          </cell>
          <cell r="U202" t="str">
            <v>6个月</v>
          </cell>
          <cell r="V202" t="str">
            <v>GB1354—2009</v>
          </cell>
          <cell r="W202" t="str">
            <v>熊军、曾震森</v>
          </cell>
          <cell r="X202" t="str">
            <v>成品库（已检区）</v>
          </cell>
          <cell r="Y202" t="str">
            <v>10000kg</v>
          </cell>
          <cell r="Z202" t="str">
            <v>3.25</v>
          </cell>
          <cell r="AA202" t="str">
            <v>1.7kg</v>
          </cell>
          <cell r="AB202" t="str">
            <v>2021-09-17</v>
          </cell>
          <cell r="AC202" t="str">
            <v>生产</v>
          </cell>
          <cell r="AD202" t="str">
            <v>2021-09-08</v>
          </cell>
          <cell r="AE202" t="str">
            <v>黔南布依族苗族自治州市场监督管理局</v>
          </cell>
          <cell r="AF202" t="str">
            <v>大米</v>
          </cell>
          <cell r="AG202" t="str">
            <v>SC10152272300098</v>
          </cell>
          <cell r="AH202" t="str">
            <v>抽检监测（市级本级）</v>
          </cell>
          <cell r="AI202" t="str">
            <v>2021年贵州黔南生产环节重点产品、产业食品安全抽检</v>
          </cell>
          <cell r="AJ202" t="str">
            <v>http://spcjupload2.gsxt.gov.cn/image/2021/09/17/163187140726357729.png</v>
          </cell>
          <cell r="AK202" t="str">
            <v>5元/kg</v>
          </cell>
        </row>
        <row r="203">
          <cell r="A203" t="str">
            <v>DC21522700613032865</v>
          </cell>
          <cell r="B203" t="str">
            <v>SP2021090618</v>
          </cell>
          <cell r="C203" t="str">
            <v>贵定县鲁妹妹粮油加工厂</v>
          </cell>
          <cell r="D203" t="str">
            <v>贵州省黔南布依族苗族自治州贵定县沿山镇解放街</v>
          </cell>
          <cell r="E203" t="str">
            <v>贵定县鲁妹妹粮油加工厂</v>
          </cell>
          <cell r="F203" t="str">
            <v>黔南布依族苗族自治州市场监督管理局</v>
          </cell>
          <cell r="G203" t="str">
            <v>贵州省黔南布依族苗族自治州贵定县沿山镇解放街</v>
          </cell>
          <cell r="H203" t="str">
            <v>布依香米</v>
          </cell>
          <cell r="I203" t="str">
            <v>5kg/袋</v>
          </cell>
          <cell r="J203" t="str">
            <v>沿山尤星+图片</v>
          </cell>
          <cell r="K203" t="str">
            <v>/</v>
          </cell>
          <cell r="L203" t="str">
            <v>黔南</v>
          </cell>
          <cell r="M203" t="str">
            <v>合格报告</v>
          </cell>
          <cell r="N203" t="str">
            <v>2021-10-22</v>
          </cell>
          <cell r="O203" t="str">
            <v>粮食加工品</v>
          </cell>
          <cell r="P203" t="str">
            <v>鲁平莉</v>
          </cell>
          <cell r="Q203" t="str">
            <v>13985785442</v>
          </cell>
          <cell r="R203" t="str">
            <v>贵定</v>
          </cell>
          <cell r="S203" t="str">
            <v>91522723356395410F</v>
          </cell>
          <cell r="T203" t="str">
            <v/>
          </cell>
          <cell r="U203" t="str">
            <v>6个月（常温下）</v>
          </cell>
          <cell r="V203" t="str">
            <v>GB/T1354</v>
          </cell>
          <cell r="W203" t="str">
            <v>熊军、曾震森</v>
          </cell>
          <cell r="X203" t="str">
            <v>成品库（已检区）</v>
          </cell>
          <cell r="Y203" t="str">
            <v>2000袋</v>
          </cell>
          <cell r="Z203" t="str">
            <v>2.0</v>
          </cell>
          <cell r="AA203" t="str">
            <v>1袋</v>
          </cell>
          <cell r="AB203" t="str">
            <v>2021-09-17</v>
          </cell>
          <cell r="AC203" t="str">
            <v>生产</v>
          </cell>
          <cell r="AD203" t="str">
            <v>2021-09-13</v>
          </cell>
          <cell r="AE203" t="str">
            <v>黔南布依族苗族自治州市场监督管理局</v>
          </cell>
          <cell r="AF203" t="str">
            <v>大米</v>
          </cell>
          <cell r="AG203" t="str">
            <v>SC10152272300098</v>
          </cell>
          <cell r="AH203" t="str">
            <v>抽检监测（市级本级）</v>
          </cell>
          <cell r="AI203" t="str">
            <v>2021年贵州黔南生产环节重点产品、产业食品安全抽检</v>
          </cell>
          <cell r="AJ203" t="str">
            <v>http://spcjupload3.gsxt.gov.cn//image/2021/09/17/163187125559995310.png</v>
          </cell>
          <cell r="AK203" t="str">
            <v>25元/袋</v>
          </cell>
        </row>
        <row r="204">
          <cell r="A204" t="str">
            <v>DC21522700613032867</v>
          </cell>
          <cell r="B204" t="str">
            <v>SP2021090619</v>
          </cell>
          <cell r="C204" t="str">
            <v>贵定县鲁妹妹粮油加工厂</v>
          </cell>
          <cell r="D204" t="str">
            <v>贵州省黔南布依族苗族自治州贵定县沿山镇解放街</v>
          </cell>
          <cell r="E204" t="str">
            <v>贵定县鲁妹妹粮油加工厂</v>
          </cell>
          <cell r="F204" t="str">
            <v>黔南布依族苗族自治州市场监督管理局</v>
          </cell>
          <cell r="G204" t="str">
            <v>贵州省黔南布依族苗族自治州贵定县沿山镇解放街</v>
          </cell>
          <cell r="H204" t="str">
            <v>生态香米</v>
          </cell>
          <cell r="I204" t="str">
            <v>10kg/袋</v>
          </cell>
          <cell r="J204" t="str">
            <v>沿山尤星+图片</v>
          </cell>
          <cell r="K204" t="str">
            <v>/</v>
          </cell>
          <cell r="L204" t="str">
            <v>黔南</v>
          </cell>
          <cell r="M204" t="str">
            <v>合格报告</v>
          </cell>
          <cell r="N204" t="str">
            <v>2021-10-21</v>
          </cell>
          <cell r="O204" t="str">
            <v>粮食加工品</v>
          </cell>
          <cell r="P204" t="str">
            <v>鲁平莉</v>
          </cell>
          <cell r="Q204" t="str">
            <v>13985785442</v>
          </cell>
          <cell r="R204" t="str">
            <v>贵定</v>
          </cell>
          <cell r="S204" t="str">
            <v>91522723356395410F</v>
          </cell>
          <cell r="T204" t="str">
            <v/>
          </cell>
          <cell r="U204" t="str">
            <v>6个月（常温下）</v>
          </cell>
          <cell r="V204" t="str">
            <v>GB/T1354</v>
          </cell>
          <cell r="W204" t="str">
            <v>熊军、曾震森</v>
          </cell>
          <cell r="X204" t="str">
            <v>成品库（已检区）</v>
          </cell>
          <cell r="Y204" t="str">
            <v>5000kg</v>
          </cell>
          <cell r="Z204" t="str">
            <v>3.05</v>
          </cell>
          <cell r="AA204" t="str">
            <v>1.55kg</v>
          </cell>
          <cell r="AB204" t="str">
            <v>2021-09-17</v>
          </cell>
          <cell r="AC204" t="str">
            <v>生产</v>
          </cell>
          <cell r="AD204" t="str">
            <v>2021-09-13</v>
          </cell>
          <cell r="AE204" t="str">
            <v>黔南布依族苗族自治州市场监督管理局</v>
          </cell>
          <cell r="AF204" t="str">
            <v>大米</v>
          </cell>
          <cell r="AG204" t="str">
            <v>SC10152272300098</v>
          </cell>
          <cell r="AH204" t="str">
            <v>抽检监测（市级本级）</v>
          </cell>
          <cell r="AI204" t="str">
            <v>2021年贵州黔南生产环节重点产品、产业食品安全抽检</v>
          </cell>
          <cell r="AJ204" t="str">
            <v>http://spcjupload2.gsxt.gov.cn/image/2021/09/17/163187224624835606.png</v>
          </cell>
          <cell r="AK204" t="str">
            <v>5.6元/kg</v>
          </cell>
        </row>
        <row r="205">
          <cell r="A205" t="str">
            <v>DC21522700613032868</v>
          </cell>
          <cell r="B205" t="str">
            <v>SP2021090620</v>
          </cell>
          <cell r="C205" t="str">
            <v>瓮安县善彬食品加工店</v>
          </cell>
          <cell r="D205" t="str">
            <v>贵州省黔南布依族苗族自治州瓮安县雍阳办事处文峰花园塔北巷7号楼1号门面</v>
          </cell>
          <cell r="E205" t="str">
            <v>瓮安县善彬食品加工店</v>
          </cell>
          <cell r="F205" t="str">
            <v>黔南布依族苗族自治州市场监督管理局</v>
          </cell>
          <cell r="G205" t="str">
            <v>贵州省黔南布依族苗族自治州瓮安县雍阳办事处文峰花园塔北巷7号楼1号门面</v>
          </cell>
          <cell r="H205" t="str">
            <v>土豆丝</v>
          </cell>
          <cell r="I205" t="str">
            <v>180g/袋</v>
          </cell>
          <cell r="J205" t="str">
            <v>/</v>
          </cell>
          <cell r="K205" t="str">
            <v>/</v>
          </cell>
          <cell r="L205" t="str">
            <v>黔南</v>
          </cell>
          <cell r="M205" t="str">
            <v>合格报告</v>
          </cell>
          <cell r="N205" t="str">
            <v>2021-10-22</v>
          </cell>
          <cell r="O205" t="str">
            <v>薯类和膨化食品</v>
          </cell>
          <cell r="P205" t="str">
            <v>冯德淑</v>
          </cell>
          <cell r="Q205" t="str">
            <v>18385609454</v>
          </cell>
          <cell r="R205" t="str">
            <v>瓮安</v>
          </cell>
          <cell r="S205" t="str">
            <v>92522725MA6J3P3Q1F</v>
          </cell>
          <cell r="T205" t="str">
            <v/>
          </cell>
          <cell r="U205" t="str">
            <v>6个月</v>
          </cell>
          <cell r="V205" t="str">
            <v>QB/T 2686</v>
          </cell>
          <cell r="W205" t="str">
            <v>杨晓峰、朱瑶瑶</v>
          </cell>
          <cell r="X205" t="str">
            <v>成品库（已检区）</v>
          </cell>
          <cell r="Y205" t="str">
            <v>40袋</v>
          </cell>
          <cell r="Z205" t="str">
            <v>15.0</v>
          </cell>
          <cell r="AA205" t="str">
            <v>5袋</v>
          </cell>
          <cell r="AB205" t="str">
            <v>2021-09-17</v>
          </cell>
          <cell r="AC205" t="str">
            <v>生产</v>
          </cell>
          <cell r="AD205" t="str">
            <v>2021-09-16</v>
          </cell>
          <cell r="AE205" t="str">
            <v>黔南布依族苗族自治州市场监督管理局</v>
          </cell>
          <cell r="AF205" t="str">
            <v>薯类食品</v>
          </cell>
          <cell r="AG205" t="str">
            <v>ZF5227250042</v>
          </cell>
          <cell r="AH205" t="str">
            <v>抽检监测（市级本级）</v>
          </cell>
          <cell r="AI205" t="str">
            <v>2021年贵州黔南生产环节食品安全抽检（小作坊）</v>
          </cell>
          <cell r="AJ205" t="str">
            <v>http://spcjupload2.gsxt.gov.cn/image/2021/09/17/163187918582494466.png</v>
          </cell>
          <cell r="AK205" t="str">
            <v>3.5元/袋</v>
          </cell>
        </row>
        <row r="206">
          <cell r="A206" t="str">
            <v>DC21522700613032869</v>
          </cell>
          <cell r="B206" t="str">
            <v>SP2021090621</v>
          </cell>
          <cell r="C206" t="str">
            <v>瓮安县善彬食品加工店</v>
          </cell>
          <cell r="D206" t="str">
            <v>贵州省黔南布依族苗族自治州瓮安县雍阳办事处文峰花园塔北巷7号楼1号门面</v>
          </cell>
          <cell r="E206" t="str">
            <v>瓮安县善彬食品加工店</v>
          </cell>
          <cell r="F206" t="str">
            <v>黔南布依族苗族自治州市场监督管理局</v>
          </cell>
          <cell r="G206" t="str">
            <v>贵州省黔南布依族苗族自治州瓮安县雍阳办事处文峰花园塔北巷7号楼1号门面</v>
          </cell>
          <cell r="H206" t="str">
            <v>土豆片</v>
          </cell>
          <cell r="I206" t="str">
            <v>180g/袋</v>
          </cell>
          <cell r="J206" t="str">
            <v>/</v>
          </cell>
          <cell r="K206" t="str">
            <v>/</v>
          </cell>
          <cell r="L206" t="str">
            <v>黔南</v>
          </cell>
          <cell r="M206" t="str">
            <v>合格报告</v>
          </cell>
          <cell r="N206" t="str">
            <v>2021-10-22</v>
          </cell>
          <cell r="O206" t="str">
            <v>薯类和膨化食品</v>
          </cell>
          <cell r="P206" t="str">
            <v>冯德淑</v>
          </cell>
          <cell r="Q206" t="str">
            <v>18385609454</v>
          </cell>
          <cell r="R206" t="str">
            <v>瓮安</v>
          </cell>
          <cell r="S206" t="str">
            <v>92522725MA6J3P3Q1F</v>
          </cell>
          <cell r="T206" t="str">
            <v/>
          </cell>
          <cell r="U206" t="str">
            <v>6个月</v>
          </cell>
          <cell r="V206" t="str">
            <v>QB/T 2686</v>
          </cell>
          <cell r="W206" t="str">
            <v>杨晓峰、朱瑶瑶</v>
          </cell>
          <cell r="X206" t="str">
            <v>成品库（已检区）</v>
          </cell>
          <cell r="Y206" t="str">
            <v>100袋</v>
          </cell>
          <cell r="Z206" t="str">
            <v>15.0</v>
          </cell>
          <cell r="AA206" t="str">
            <v>5袋</v>
          </cell>
          <cell r="AB206" t="str">
            <v>2021-09-17</v>
          </cell>
          <cell r="AC206" t="str">
            <v>生产</v>
          </cell>
          <cell r="AD206" t="str">
            <v>2021-09-16</v>
          </cell>
          <cell r="AE206" t="str">
            <v>黔南布依族苗族自治州市场监督管理局</v>
          </cell>
          <cell r="AF206" t="str">
            <v>薯类食品</v>
          </cell>
          <cell r="AG206" t="str">
            <v>ZF5227250042</v>
          </cell>
          <cell r="AH206" t="str">
            <v>抽检监测（市级本级）</v>
          </cell>
          <cell r="AI206" t="str">
            <v>2021年贵州黔南生产环节食品安全抽检（小作坊）</v>
          </cell>
          <cell r="AJ206" t="str">
            <v>http://spcjupload3.gsxt.gov.cn//image/2021/09/17/163187893945344147.png</v>
          </cell>
          <cell r="AK206" t="str">
            <v>3.5元/袋</v>
          </cell>
        </row>
        <row r="207">
          <cell r="A207" t="str">
            <v>DC21522700613032878</v>
          </cell>
          <cell r="B207" t="str">
            <v>SP2021090658</v>
          </cell>
          <cell r="C207" t="str">
            <v>贵州省瓮安县年丰食品开发有限公司</v>
          </cell>
          <cell r="D207" t="str">
            <v>贵州省黔南布依族苗族自治州瓮安县瓮水办事处桐木村（原桐木小学）</v>
          </cell>
          <cell r="E207" t="str">
            <v>贵州省瓮安县年丰食品开发有限公司</v>
          </cell>
          <cell r="F207" t="str">
            <v>黔南布依族苗族自治州市场监督管理局</v>
          </cell>
          <cell r="G207" t="str">
            <v>贵州省黔南布依族苗族自治州瓮安县瓮水办事处桐木村（原桐木小学）</v>
          </cell>
          <cell r="H207" t="str">
            <v>泡椒</v>
          </cell>
          <cell r="I207" t="str">
            <v>1.1kg/瓶</v>
          </cell>
          <cell r="J207" t="str">
            <v>逸香味+图形</v>
          </cell>
          <cell r="K207" t="str">
            <v>/</v>
          </cell>
          <cell r="L207" t="str">
            <v>黔南</v>
          </cell>
          <cell r="M207" t="str">
            <v>合格报告</v>
          </cell>
          <cell r="N207" t="str">
            <v>2021-10-22</v>
          </cell>
          <cell r="O207" t="str">
            <v>蔬菜制品</v>
          </cell>
          <cell r="P207" t="str">
            <v>熊廷华</v>
          </cell>
          <cell r="Q207" t="str">
            <v>13885400387</v>
          </cell>
          <cell r="R207" t="str">
            <v>瓮安</v>
          </cell>
          <cell r="S207" t="str">
            <v>915227253222230553</v>
          </cell>
          <cell r="T207" t="str">
            <v/>
          </cell>
          <cell r="U207" t="str">
            <v>12个月</v>
          </cell>
          <cell r="V207" t="str">
            <v>DBS52/012-2016</v>
          </cell>
          <cell r="W207" t="str">
            <v>杨晓峰、朱瑶瑶</v>
          </cell>
          <cell r="X207" t="str">
            <v>成品库（已检区）</v>
          </cell>
          <cell r="Y207" t="str">
            <v>600瓶</v>
          </cell>
          <cell r="Z207" t="str">
            <v>10.0</v>
          </cell>
          <cell r="AA207" t="str">
            <v>2瓶</v>
          </cell>
          <cell r="AB207" t="str">
            <v>2021-09-18</v>
          </cell>
          <cell r="AC207" t="str">
            <v>生产</v>
          </cell>
          <cell r="AD207" t="str">
            <v>2021-09-17</v>
          </cell>
          <cell r="AE207" t="str">
            <v>黔南布依族苗族自治州市场监督管理局</v>
          </cell>
          <cell r="AF207" t="str">
            <v>酱腌菜</v>
          </cell>
          <cell r="AG207" t="str">
            <v>SC11652272500182</v>
          </cell>
          <cell r="AH207" t="str">
            <v>抽检监测（市级本级）</v>
          </cell>
          <cell r="AI207" t="str">
            <v>2021年贵州黔南生产环节食品安全抽检（生产企业）</v>
          </cell>
          <cell r="AJ207" t="str">
            <v>http://spcjupload2.gsxt.gov.cn/image/2021/09/18/163196492685812336.png</v>
          </cell>
          <cell r="AK207" t="str">
            <v>8元/瓶</v>
          </cell>
        </row>
        <row r="208">
          <cell r="A208" t="str">
            <v>DC21522700613032879</v>
          </cell>
          <cell r="B208" t="str">
            <v>SP2021090660</v>
          </cell>
          <cell r="C208" t="str">
            <v>贵州省瓮安县年丰食品开发有限公司</v>
          </cell>
          <cell r="D208" t="str">
            <v>贵州省黔南布依族苗族自治州瓮安县瓮水办事处桐木村（原桐木小学）</v>
          </cell>
          <cell r="E208" t="str">
            <v>贵州省瓮安县年丰食品开发有限公司</v>
          </cell>
          <cell r="F208" t="str">
            <v>黔南布依族苗族自治州市场监督管理局</v>
          </cell>
          <cell r="G208" t="str">
            <v>贵州省黔南布依族苗族自治州瓮安县瓮水办事处桐木村（原桐木小学）</v>
          </cell>
          <cell r="H208" t="str">
            <v>老坛酸豇豆</v>
          </cell>
          <cell r="I208" t="str">
            <v>1.1kg/瓶</v>
          </cell>
          <cell r="J208" t="str">
            <v>逸香味+图形</v>
          </cell>
          <cell r="K208" t="str">
            <v>/</v>
          </cell>
          <cell r="L208" t="str">
            <v>黔南</v>
          </cell>
          <cell r="M208" t="str">
            <v>合格报告</v>
          </cell>
          <cell r="N208" t="str">
            <v>2021-10-22</v>
          </cell>
          <cell r="O208" t="str">
            <v>蔬菜制品</v>
          </cell>
          <cell r="P208" t="str">
            <v>熊廷华</v>
          </cell>
          <cell r="Q208" t="str">
            <v>13885400387</v>
          </cell>
          <cell r="R208" t="str">
            <v>瓮安</v>
          </cell>
          <cell r="S208" t="str">
            <v>915227253222230553</v>
          </cell>
          <cell r="T208" t="str">
            <v/>
          </cell>
          <cell r="U208" t="str">
            <v>180天</v>
          </cell>
          <cell r="V208" t="str">
            <v>SB/T10439（盐水渍菜）</v>
          </cell>
          <cell r="W208" t="str">
            <v>杨晓峰、朱瑶瑶</v>
          </cell>
          <cell r="X208" t="str">
            <v>成品库（已检区）</v>
          </cell>
          <cell r="Y208" t="str">
            <v>480瓶</v>
          </cell>
          <cell r="Z208" t="str">
            <v>10.0</v>
          </cell>
          <cell r="AA208" t="str">
            <v>2瓶</v>
          </cell>
          <cell r="AB208" t="str">
            <v>2021-09-18</v>
          </cell>
          <cell r="AC208" t="str">
            <v>生产</v>
          </cell>
          <cell r="AD208" t="str">
            <v>2021-09-17</v>
          </cell>
          <cell r="AE208" t="str">
            <v>黔南布依族苗族自治州市场监督管理局</v>
          </cell>
          <cell r="AF208" t="str">
            <v>酱腌菜</v>
          </cell>
          <cell r="AG208" t="str">
            <v>SC11652272500182</v>
          </cell>
          <cell r="AH208" t="str">
            <v>抽检监测（市级本级）</v>
          </cell>
          <cell r="AI208" t="str">
            <v>2021年贵州黔南生产环节食品安全抽检（生产企业）</v>
          </cell>
          <cell r="AJ208" t="str">
            <v>http://spcjupload2.gsxt.gov.cn/image/2021/09/18/163196929517788711.png</v>
          </cell>
          <cell r="AK208" t="str">
            <v>7元/瓶</v>
          </cell>
        </row>
        <row r="209">
          <cell r="A209" t="str">
            <v>DC21522700613032880</v>
          </cell>
          <cell r="B209" t="str">
            <v>SP2021090659</v>
          </cell>
          <cell r="C209" t="str">
            <v>贵州省瓮安县年丰食品开发有限公司</v>
          </cell>
          <cell r="D209" t="str">
            <v>贵州省黔南布依族苗族自治州瓮安县瓮水办事处桐木村（原桐木小学）</v>
          </cell>
          <cell r="E209" t="str">
            <v>贵州省瓮安县年丰食品开发有限公司</v>
          </cell>
          <cell r="F209" t="str">
            <v>黔南布依族苗族自治州市场监督管理局</v>
          </cell>
          <cell r="G209" t="str">
            <v>贵州省黔南布依族苗族自治州瓮安县瓮水办事处桐木村（原桐木小学）</v>
          </cell>
          <cell r="H209" t="str">
            <v>豆腐乳</v>
          </cell>
          <cell r="I209" t="str">
            <v>220g/瓶</v>
          </cell>
          <cell r="J209" t="str">
            <v>逸香味+图形</v>
          </cell>
          <cell r="K209" t="str">
            <v>/</v>
          </cell>
          <cell r="L209" t="str">
            <v>黔南</v>
          </cell>
          <cell r="M209" t="str">
            <v>合格报告</v>
          </cell>
          <cell r="N209" t="str">
            <v>2021-10-22</v>
          </cell>
          <cell r="O209" t="str">
            <v>豆制品</v>
          </cell>
          <cell r="P209" t="str">
            <v>熊廷华</v>
          </cell>
          <cell r="Q209" t="str">
            <v>13885400387</v>
          </cell>
          <cell r="R209" t="str">
            <v>瓮安</v>
          </cell>
          <cell r="S209" t="str">
            <v>915227253222230553</v>
          </cell>
          <cell r="T209" t="str">
            <v/>
          </cell>
          <cell r="U209" t="str">
            <v>12个月</v>
          </cell>
          <cell r="V209" t="str">
            <v>SB/T 10170-2007</v>
          </cell>
          <cell r="W209" t="str">
            <v>杨晓峰、朱瑶瑶</v>
          </cell>
          <cell r="X209" t="str">
            <v>成品库（已检区）</v>
          </cell>
          <cell r="Y209" t="str">
            <v>2000瓶</v>
          </cell>
          <cell r="Z209" t="str">
            <v>10.0</v>
          </cell>
          <cell r="AA209" t="str">
            <v>3瓶</v>
          </cell>
          <cell r="AB209" t="str">
            <v>2021-09-18</v>
          </cell>
          <cell r="AC209" t="str">
            <v>生产</v>
          </cell>
          <cell r="AD209" t="str">
            <v>2021-09-17</v>
          </cell>
          <cell r="AE209" t="str">
            <v>黔南布依族苗族自治州市场监督管理局</v>
          </cell>
          <cell r="AF209" t="str">
            <v>发酵性豆制品</v>
          </cell>
          <cell r="AG209" t="str">
            <v>SC11652272500182</v>
          </cell>
          <cell r="AH209" t="str">
            <v>抽检监测（市级本级）</v>
          </cell>
          <cell r="AI209" t="str">
            <v>2021年贵州黔南生产环节食品安全抽检（生产企业）</v>
          </cell>
          <cell r="AJ209" t="str">
            <v>http://spcjupload3.gsxt.gov.cn//image/2021/09/18/1631969150768561.png</v>
          </cell>
          <cell r="AK209" t="str">
            <v>5.5元/瓶</v>
          </cell>
        </row>
        <row r="210">
          <cell r="A210" t="str">
            <v>DC21522700613032885</v>
          </cell>
          <cell r="B210" t="str">
            <v>SP2021090665</v>
          </cell>
          <cell r="C210" t="str">
            <v>贵州中裕华农粮油有限公司</v>
          </cell>
          <cell r="D210" t="str">
            <v>贵州省黔南州贵定县昌明经济开发区贵定县粮食储备商贸物流园</v>
          </cell>
          <cell r="E210" t="str">
            <v>贵州中裕华农粮油有限公司</v>
          </cell>
          <cell r="F210" t="str">
            <v>黔南布依族苗族自治州市场监督管理局</v>
          </cell>
          <cell r="G210" t="str">
            <v>贵州省黔南州贵定县昌明经济开发区贵定县粮食储备商贸物流园</v>
          </cell>
          <cell r="H210" t="str">
            <v>裕花香长粒香米</v>
          </cell>
          <cell r="I210" t="str">
            <v>10kg/袋</v>
          </cell>
          <cell r="J210" t="str">
            <v>中裕华农+图形</v>
          </cell>
          <cell r="K210" t="str">
            <v>/</v>
          </cell>
          <cell r="L210" t="str">
            <v>黔南</v>
          </cell>
          <cell r="M210" t="str">
            <v>合格报告</v>
          </cell>
          <cell r="N210" t="str">
            <v>2021-10-22</v>
          </cell>
          <cell r="O210" t="str">
            <v>粮食加工品</v>
          </cell>
          <cell r="P210" t="str">
            <v>甘丽梅</v>
          </cell>
          <cell r="Q210" t="str">
            <v>13314485997</v>
          </cell>
          <cell r="R210" t="str">
            <v>贵定</v>
          </cell>
          <cell r="S210" t="str">
            <v>91522723MA6DM991X0</v>
          </cell>
          <cell r="T210" t="str">
            <v/>
          </cell>
          <cell r="U210" t="str">
            <v>六个月（常温下）</v>
          </cell>
          <cell r="V210" t="str">
            <v>GB/T1354</v>
          </cell>
          <cell r="W210" t="str">
            <v>熊军、曾震森</v>
          </cell>
          <cell r="X210" t="str">
            <v>成品库（已检区）</v>
          </cell>
          <cell r="Y210" t="str">
            <v>1000袋</v>
          </cell>
          <cell r="Z210" t="str">
            <v>2.0</v>
          </cell>
          <cell r="AA210" t="str">
            <v>1袋</v>
          </cell>
          <cell r="AB210" t="str">
            <v>2021-09-18</v>
          </cell>
          <cell r="AC210" t="str">
            <v>生产</v>
          </cell>
          <cell r="AD210" t="str">
            <v>2021-07-18</v>
          </cell>
          <cell r="AE210" t="str">
            <v>黔南布依族苗族自治州市场监督管理局</v>
          </cell>
          <cell r="AF210" t="str">
            <v>大米</v>
          </cell>
          <cell r="AG210" t="str">
            <v>SC10152272300313</v>
          </cell>
          <cell r="AH210" t="str">
            <v>抽检监测（市级本级）</v>
          </cell>
          <cell r="AI210" t="str">
            <v>2021年贵州黔南生产环节重点产品、产业食品安全抽检</v>
          </cell>
          <cell r="AJ210" t="str">
            <v>http://spcjupload2.gsxt.gov.cn/image/2021/09/18/163194538165462996.png</v>
          </cell>
          <cell r="AK210" t="str">
            <v>47元/袋</v>
          </cell>
        </row>
        <row r="211">
          <cell r="A211" t="str">
            <v>DC21522700613032886</v>
          </cell>
          <cell r="B211" t="str">
            <v>SP2021090664</v>
          </cell>
          <cell r="C211" t="str">
            <v>贵州中裕华农粮油有限公司</v>
          </cell>
          <cell r="D211" t="str">
            <v>贵州省黔南州贵定县昌明经济开发区贵定县粮食储备商贸物流园</v>
          </cell>
          <cell r="E211" t="str">
            <v>贵州中裕华农粮油有限公司</v>
          </cell>
          <cell r="F211" t="str">
            <v>黔南布依族苗族自治州市场监督管理局</v>
          </cell>
          <cell r="G211" t="str">
            <v>贵州省黔南州贵定县昌明经济开发区贵定县粮食储备商贸物流园</v>
          </cell>
          <cell r="H211" t="str">
            <v>中裕小二郎（大米）</v>
          </cell>
          <cell r="I211" t="str">
            <v>9.5kg/袋</v>
          </cell>
          <cell r="J211" t="str">
            <v>中裕华农+图形</v>
          </cell>
          <cell r="K211" t="str">
            <v>/</v>
          </cell>
          <cell r="L211" t="str">
            <v>黔南</v>
          </cell>
          <cell r="M211" t="str">
            <v>合格报告</v>
          </cell>
          <cell r="N211" t="str">
            <v>2021-10-22</v>
          </cell>
          <cell r="O211" t="str">
            <v>粮食加工品</v>
          </cell>
          <cell r="P211" t="str">
            <v>甘丽梅</v>
          </cell>
          <cell r="Q211" t="str">
            <v>13314485997</v>
          </cell>
          <cell r="R211" t="str">
            <v>贵定</v>
          </cell>
          <cell r="S211" t="str">
            <v>91522723MA6DM991X0</v>
          </cell>
          <cell r="T211" t="str">
            <v/>
          </cell>
          <cell r="U211" t="str">
            <v>六个月（常温下）</v>
          </cell>
          <cell r="V211" t="str">
            <v>GB/T1354</v>
          </cell>
          <cell r="W211" t="str">
            <v>熊军、曾震森</v>
          </cell>
          <cell r="X211" t="str">
            <v>成品库（已检区）</v>
          </cell>
          <cell r="Y211" t="str">
            <v>1052袋</v>
          </cell>
          <cell r="Z211" t="str">
            <v>2.0</v>
          </cell>
          <cell r="AA211" t="str">
            <v>1袋</v>
          </cell>
          <cell r="AB211" t="str">
            <v>2021-09-18</v>
          </cell>
          <cell r="AC211" t="str">
            <v>生产</v>
          </cell>
          <cell r="AD211" t="str">
            <v>2021-07-06</v>
          </cell>
          <cell r="AE211" t="str">
            <v>黔南布依族苗族自治州市场监督管理局</v>
          </cell>
          <cell r="AF211" t="str">
            <v>大米</v>
          </cell>
          <cell r="AG211" t="str">
            <v>SC10152272300313</v>
          </cell>
          <cell r="AH211" t="str">
            <v>抽检监测（市级本级）</v>
          </cell>
          <cell r="AI211" t="str">
            <v>2021年贵州黔南生产环节重点产品、产业食品安全抽检</v>
          </cell>
          <cell r="AJ211" t="str">
            <v>http://spcjupload2.gsxt.gov.cn/image/2021/09/18/163195569557661664.png</v>
          </cell>
          <cell r="AK211" t="str">
            <v>50元/袋</v>
          </cell>
        </row>
        <row r="212">
          <cell r="A212" t="str">
            <v>DC21522700613032887</v>
          </cell>
          <cell r="B212" t="str">
            <v>SP2021090661</v>
          </cell>
          <cell r="C212" t="str">
            <v>贵州中裕华农粮油有限公司</v>
          </cell>
          <cell r="D212" t="str">
            <v>贵州省黔南州贵定县昌明经济开发区贵定县粮食储备商贸物流园</v>
          </cell>
          <cell r="E212" t="str">
            <v>贵州中裕华农粮油有限公司</v>
          </cell>
          <cell r="F212" t="str">
            <v>黔南布依族苗族自治州市场监督管理局</v>
          </cell>
          <cell r="G212" t="str">
            <v>贵州省黔南州贵定县昌明经济开发区贵定县粮食储备商贸物流园</v>
          </cell>
          <cell r="H212" t="str">
            <v>秋田小町王（大米）</v>
          </cell>
          <cell r="I212" t="str">
            <v>25kg/袋</v>
          </cell>
          <cell r="J212" t="str">
            <v>中裕华农+图形</v>
          </cell>
          <cell r="K212" t="str">
            <v>20210918</v>
          </cell>
          <cell r="L212" t="str">
            <v>黔南</v>
          </cell>
          <cell r="M212" t="str">
            <v>合格报告</v>
          </cell>
          <cell r="N212" t="str">
            <v>2021-10-22</v>
          </cell>
          <cell r="O212" t="str">
            <v>粮食加工品</v>
          </cell>
          <cell r="P212" t="str">
            <v>甘丽梅</v>
          </cell>
          <cell r="Q212" t="str">
            <v>13314485997</v>
          </cell>
          <cell r="R212" t="str">
            <v>贵定</v>
          </cell>
          <cell r="S212" t="str">
            <v>91522723MA6DM991X0</v>
          </cell>
          <cell r="T212" t="str">
            <v/>
          </cell>
          <cell r="U212" t="str">
            <v>六个月（常温下）</v>
          </cell>
          <cell r="V212" t="str">
            <v>GB/T1354</v>
          </cell>
          <cell r="W212" t="str">
            <v>熊军、曾震森</v>
          </cell>
          <cell r="X212" t="str">
            <v>成品库（已检区）</v>
          </cell>
          <cell r="Y212" t="str">
            <v>10000kg</v>
          </cell>
          <cell r="Z212" t="str">
            <v>3.7</v>
          </cell>
          <cell r="AA212" t="str">
            <v>2kg</v>
          </cell>
          <cell r="AB212" t="str">
            <v>2021-09-18</v>
          </cell>
          <cell r="AC212" t="str">
            <v>生产</v>
          </cell>
          <cell r="AD212" t="str">
            <v>2021-09-18</v>
          </cell>
          <cell r="AE212" t="str">
            <v>黔南布依族苗族自治州市场监督管理局</v>
          </cell>
          <cell r="AF212" t="str">
            <v>大米</v>
          </cell>
          <cell r="AG212" t="str">
            <v>SC10152272300313</v>
          </cell>
          <cell r="AH212" t="str">
            <v>抽检监测（市级本级）</v>
          </cell>
          <cell r="AI212" t="str">
            <v>2021年贵州黔南生产环节重点产品、产业食品安全抽检</v>
          </cell>
          <cell r="AJ212" t="str">
            <v>http://spcjupload2.gsxt.gov.cn/image/2021/09/18/163194458389844634.png</v>
          </cell>
          <cell r="AK212" t="str">
            <v>4.4元/kg</v>
          </cell>
        </row>
        <row r="213">
          <cell r="A213" t="str">
            <v>DC21522700613032888</v>
          </cell>
          <cell r="B213" t="str">
            <v>SP2021090662</v>
          </cell>
          <cell r="C213" t="str">
            <v>贵州省瓮安县贵山茶业有限责任公司</v>
          </cell>
          <cell r="D213" t="str">
            <v>贵州省黔南布依族苗族自治州瓮安县瓮水办事处文峰中路1楼1号</v>
          </cell>
          <cell r="E213" t="str">
            <v>贵州省瓮安县贵山茶业有限责任公司</v>
          </cell>
          <cell r="F213" t="str">
            <v>黔南布依族苗族自治州市场监督管理局</v>
          </cell>
          <cell r="G213" t="str">
            <v>贵州省黔南布依族苗族自治州瓮安县瓮水办事处文峰中路1楼1号</v>
          </cell>
          <cell r="H213" t="str">
            <v>都匀毛尖（绿茶）特级</v>
          </cell>
          <cell r="I213" t="str">
            <v>250g/袋</v>
          </cell>
          <cell r="J213" t="str">
            <v>贵山</v>
          </cell>
          <cell r="K213" t="str">
            <v>/</v>
          </cell>
          <cell r="L213" t="str">
            <v>黔南</v>
          </cell>
          <cell r="M213" t="str">
            <v>合格报告</v>
          </cell>
          <cell r="N213" t="str">
            <v>2021-10-22</v>
          </cell>
          <cell r="O213" t="str">
            <v>茶叶及相关制品</v>
          </cell>
          <cell r="P213" t="str">
            <v>杨昌建</v>
          </cell>
          <cell r="Q213" t="str">
            <v>15286238838</v>
          </cell>
          <cell r="R213" t="str">
            <v>瓮安</v>
          </cell>
          <cell r="S213" t="str">
            <v>91522725688407019H</v>
          </cell>
          <cell r="T213" t="str">
            <v/>
          </cell>
          <cell r="U213" t="str">
            <v>24个月</v>
          </cell>
          <cell r="V213" t="str">
            <v>DB52/T433</v>
          </cell>
          <cell r="W213" t="str">
            <v>杨晓峰、朱瑶瑶</v>
          </cell>
          <cell r="X213" t="str">
            <v>成品库（已检区）</v>
          </cell>
          <cell r="Y213" t="str">
            <v>3kg</v>
          </cell>
          <cell r="Z213" t="str">
            <v>1.0</v>
          </cell>
          <cell r="AA213" t="str">
            <v>0.5kg</v>
          </cell>
          <cell r="AB213" t="str">
            <v>2021-09-18</v>
          </cell>
          <cell r="AC213" t="str">
            <v>生产</v>
          </cell>
          <cell r="AD213" t="str">
            <v>2021-03-14</v>
          </cell>
          <cell r="AE213" t="str">
            <v>黔南布依族苗族自治州市场监督管理局</v>
          </cell>
          <cell r="AF213" t="str">
            <v>茶叶</v>
          </cell>
          <cell r="AG213" t="str">
            <v>SC11452272510032</v>
          </cell>
          <cell r="AH213" t="str">
            <v>抽检监测（市级本级）</v>
          </cell>
          <cell r="AI213" t="str">
            <v>2021年贵州黔南生产环节重点产品、产业食品安全抽检</v>
          </cell>
          <cell r="AJ213" t="str">
            <v>http://spcjupload3.gsxt.gov.cn//image/2021/09/18/163196971047859512.png</v>
          </cell>
          <cell r="AK213" t="str">
            <v>2560元/kg</v>
          </cell>
        </row>
        <row r="214">
          <cell r="A214" t="str">
            <v>DC21522700613032889</v>
          </cell>
          <cell r="B214" t="str">
            <v>SP2021090663</v>
          </cell>
          <cell r="C214" t="str">
            <v>贵州省瓮安县贵山茶业有限责任公司</v>
          </cell>
          <cell r="D214" t="str">
            <v>贵州省黔南布依族苗族自治州瓮安县瓮水办事处文峰中路1楼1号</v>
          </cell>
          <cell r="E214" t="str">
            <v>贵州省瓮安县贵山茶业有限责任公司</v>
          </cell>
          <cell r="F214" t="str">
            <v>黔南布依族苗族自治州市场监督管理局</v>
          </cell>
          <cell r="G214" t="str">
            <v>贵州省黔南布依族苗族自治州瓮安县瓮水办事处文峰中路1楼1号</v>
          </cell>
          <cell r="H214" t="str">
            <v>都匀毛尖（绿茶）二级</v>
          </cell>
          <cell r="I214" t="str">
            <v>250g/袋</v>
          </cell>
          <cell r="J214" t="str">
            <v>贵山</v>
          </cell>
          <cell r="K214" t="str">
            <v>/</v>
          </cell>
          <cell r="L214" t="str">
            <v>黔南</v>
          </cell>
          <cell r="M214" t="str">
            <v>合格报告</v>
          </cell>
          <cell r="N214" t="str">
            <v>2021-10-22</v>
          </cell>
          <cell r="O214" t="str">
            <v>茶叶及相关制品</v>
          </cell>
          <cell r="P214" t="str">
            <v>杨昌建</v>
          </cell>
          <cell r="Q214" t="str">
            <v>15286238838</v>
          </cell>
          <cell r="R214" t="str">
            <v>瓮安</v>
          </cell>
          <cell r="S214" t="str">
            <v>91522725688407019H</v>
          </cell>
          <cell r="T214" t="str">
            <v/>
          </cell>
          <cell r="U214" t="str">
            <v>24个月</v>
          </cell>
          <cell r="V214" t="str">
            <v>DB52/T433</v>
          </cell>
          <cell r="W214" t="str">
            <v>杨晓峰、朱瑶瑶</v>
          </cell>
          <cell r="X214" t="str">
            <v>成品库（已检区）</v>
          </cell>
          <cell r="Y214" t="str">
            <v>21kg</v>
          </cell>
          <cell r="Z214" t="str">
            <v>1.0</v>
          </cell>
          <cell r="AA214" t="str">
            <v>0.5kg</v>
          </cell>
          <cell r="AB214" t="str">
            <v>2021-09-18</v>
          </cell>
          <cell r="AC214" t="str">
            <v>生产</v>
          </cell>
          <cell r="AD214" t="str">
            <v>2021-03-19</v>
          </cell>
          <cell r="AE214" t="str">
            <v>黔南布依族苗族自治州市场监督管理局</v>
          </cell>
          <cell r="AF214" t="str">
            <v>茶叶</v>
          </cell>
          <cell r="AG214" t="str">
            <v>SC11452272510032</v>
          </cell>
          <cell r="AH214" t="str">
            <v>抽检监测（市级本级）</v>
          </cell>
          <cell r="AI214" t="str">
            <v>2021年贵州黔南生产环节重点产品、产业食品安全抽检</v>
          </cell>
          <cell r="AJ214" t="str">
            <v>http://spcjupload3.gsxt.gov.cn//image/2021/09/18/163197010896829558.png</v>
          </cell>
          <cell r="AK214" t="str">
            <v>520元/kg</v>
          </cell>
        </row>
        <row r="215">
          <cell r="A215" t="str">
            <v>DC21522700613032891</v>
          </cell>
          <cell r="B215" t="str">
            <v>SP2021090666</v>
          </cell>
          <cell r="C215" t="str">
            <v>瓮安县茅坡龙潭纯净水厂</v>
          </cell>
          <cell r="D215" t="str">
            <v>贵州省黔南布依族苗族自治州瓮安县瓮水办事处茅坡村龙潭边</v>
          </cell>
          <cell r="E215" t="str">
            <v>瓮安县茅坡龙潭纯净水厂</v>
          </cell>
          <cell r="F215" t="str">
            <v>黔南布依族苗族自治州市场监督管理局</v>
          </cell>
          <cell r="G215" t="str">
            <v>贵州省黔南布依族苗族自治州瓮安县瓮水办事处茅坡村龙潭边</v>
          </cell>
          <cell r="H215" t="str">
            <v>茅坡龙井饮用纯净水</v>
          </cell>
          <cell r="I215" t="str">
            <v>18.3L/桶</v>
          </cell>
          <cell r="J215" t="str">
            <v>/</v>
          </cell>
          <cell r="K215" t="str">
            <v>/</v>
          </cell>
          <cell r="L215" t="str">
            <v>黔南</v>
          </cell>
          <cell r="M215" t="str">
            <v>合格报告</v>
          </cell>
          <cell r="N215" t="str">
            <v>2021-10-21</v>
          </cell>
          <cell r="O215" t="str">
            <v>饮料</v>
          </cell>
          <cell r="P215" t="str">
            <v>张北京</v>
          </cell>
          <cell r="Q215" t="str">
            <v>19184549978</v>
          </cell>
          <cell r="R215" t="str">
            <v>瓮安</v>
          </cell>
          <cell r="S215" t="str">
            <v>92522725MA6E13DX7M</v>
          </cell>
          <cell r="T215" t="str">
            <v/>
          </cell>
          <cell r="U215" t="str">
            <v>30天</v>
          </cell>
          <cell r="V215" t="str">
            <v>GB19298</v>
          </cell>
          <cell r="W215" t="str">
            <v>杨晓峰、朱瑶瑶</v>
          </cell>
          <cell r="X215" t="str">
            <v>成品库（已检区）</v>
          </cell>
          <cell r="Y215" t="str">
            <v>23桶</v>
          </cell>
          <cell r="Z215" t="str">
            <v>7.0</v>
          </cell>
          <cell r="AA215" t="str">
            <v>2桶</v>
          </cell>
          <cell r="AB215" t="str">
            <v>2021-09-18</v>
          </cell>
          <cell r="AC215" t="str">
            <v>生产</v>
          </cell>
          <cell r="AD215" t="str">
            <v>2021-09-17</v>
          </cell>
          <cell r="AE215" t="str">
            <v>黔南布依族苗族自治州市场监督管理局</v>
          </cell>
          <cell r="AF215" t="str">
            <v>包装饮用水</v>
          </cell>
          <cell r="AG215" t="str">
            <v>SC10652272510057</v>
          </cell>
          <cell r="AH215" t="str">
            <v>抽检监测（市级本级）</v>
          </cell>
          <cell r="AI215" t="str">
            <v>2021年贵州黔南生产环节重点产品、产业食品安全抽检</v>
          </cell>
          <cell r="AJ215" t="str">
            <v>http://spcjupload2.gsxt.gov.cn/image/2021/09/18/163197107589403568.png</v>
          </cell>
          <cell r="AK215" t="str">
            <v>23元/桶</v>
          </cell>
        </row>
        <row r="216">
          <cell r="A216" t="str">
            <v>DC21522700613032892</v>
          </cell>
          <cell r="B216" t="str">
            <v>SP2021090667</v>
          </cell>
          <cell r="C216" t="str">
            <v>瓮安县茅坡龙潭纯净水厂</v>
          </cell>
          <cell r="D216" t="str">
            <v>贵州省黔南布依族苗族自治州瓮安县瓮水办事处茅坡村龙潭边</v>
          </cell>
          <cell r="E216" t="str">
            <v>瓮安县茅坡龙潭纯净水厂</v>
          </cell>
          <cell r="F216" t="str">
            <v>黔南布依族苗族自治州市场监督管理局</v>
          </cell>
          <cell r="G216" t="str">
            <v>贵州省黔南布依族苗族自治州瓮安县瓮水办事处茅坡村龙潭边</v>
          </cell>
          <cell r="H216" t="str">
            <v>龙潭泉饮用纯净水</v>
          </cell>
          <cell r="I216" t="str">
            <v>18.9L/桶</v>
          </cell>
          <cell r="J216" t="str">
            <v>/</v>
          </cell>
          <cell r="K216" t="str">
            <v>/</v>
          </cell>
          <cell r="L216" t="str">
            <v>黔南</v>
          </cell>
          <cell r="M216" t="str">
            <v>合格报告</v>
          </cell>
          <cell r="N216" t="str">
            <v>2021-10-22</v>
          </cell>
          <cell r="O216" t="str">
            <v>饮料</v>
          </cell>
          <cell r="P216" t="str">
            <v>张北京</v>
          </cell>
          <cell r="Q216" t="str">
            <v>19184549978</v>
          </cell>
          <cell r="R216" t="str">
            <v>瓮安</v>
          </cell>
          <cell r="S216" t="str">
            <v>92522725MA6E13DX7M</v>
          </cell>
          <cell r="T216" t="str">
            <v/>
          </cell>
          <cell r="U216" t="str">
            <v>30天</v>
          </cell>
          <cell r="V216" t="str">
            <v>GB19298</v>
          </cell>
          <cell r="W216" t="str">
            <v>杨晓峰、朱瑶瑶</v>
          </cell>
          <cell r="X216" t="str">
            <v>成品库（已检区）</v>
          </cell>
          <cell r="Y216" t="str">
            <v>26桶</v>
          </cell>
          <cell r="Z216" t="str">
            <v>7.0</v>
          </cell>
          <cell r="AA216" t="str">
            <v>2桶</v>
          </cell>
          <cell r="AB216" t="str">
            <v>2021-09-18</v>
          </cell>
          <cell r="AC216" t="str">
            <v>生产</v>
          </cell>
          <cell r="AD216" t="str">
            <v>2021-09-17</v>
          </cell>
          <cell r="AE216" t="str">
            <v>黔南布依族苗族自治州市场监督管理局</v>
          </cell>
          <cell r="AF216" t="str">
            <v>包装饮用水</v>
          </cell>
          <cell r="AG216" t="str">
            <v>SC10652272510057</v>
          </cell>
          <cell r="AH216" t="str">
            <v>抽检监测（市级本级）</v>
          </cell>
          <cell r="AI216" t="str">
            <v>2021年贵州黔南生产环节重点产品、产业食品安全抽检</v>
          </cell>
          <cell r="AJ216" t="str">
            <v>http://spcjupload3.gsxt.gov.cn//image/2021/09/18/163197102281790595.png</v>
          </cell>
          <cell r="AK216" t="str">
            <v>24元/桶</v>
          </cell>
        </row>
        <row r="217">
          <cell r="A217" t="str">
            <v>DC21522700613032929</v>
          </cell>
          <cell r="B217" t="str">
            <v>SP2021090742</v>
          </cell>
          <cell r="C217" t="str">
            <v>四川顺城盐品股份有限公司　　　　</v>
          </cell>
          <cell r="D217" t="str">
            <v>四川省乐山市五通桥区牛华镇沔坝村8组50号</v>
          </cell>
          <cell r="E217" t="str">
            <v>贵州盐业（集团）黔南有限责任公司龙里分公司</v>
          </cell>
          <cell r="F217" t="str">
            <v>黔南布依族苗族自治州市场监督管理局</v>
          </cell>
          <cell r="G217" t="str">
            <v>贵州省黔南州龙里县冠山街道环北路128号龙苑雅居一楼</v>
          </cell>
          <cell r="H217" t="str">
            <v>加碘食用盐</v>
          </cell>
          <cell r="I217" t="str">
            <v>500克/袋</v>
          </cell>
          <cell r="J217" t="str">
            <v>碧源</v>
          </cell>
          <cell r="K217" t="str">
            <v>/</v>
          </cell>
          <cell r="L217" t="str">
            <v>黔南</v>
          </cell>
          <cell r="M217" t="str">
            <v>合格报告</v>
          </cell>
          <cell r="N217" t="str">
            <v>2021-10-26</v>
          </cell>
          <cell r="O217" t="str">
            <v>调味品</v>
          </cell>
          <cell r="P217" t="str">
            <v>李德勇</v>
          </cell>
          <cell r="Q217" t="str">
            <v>13885788297</v>
          </cell>
          <cell r="R217" t="str">
            <v>龙里</v>
          </cell>
          <cell r="S217" t="str">
            <v>91522730MAAKXLXK4G</v>
          </cell>
          <cell r="T217" t="str">
            <v/>
          </cell>
          <cell r="U217" t="str">
            <v>5年</v>
          </cell>
          <cell r="V217" t="str">
            <v>GB 2721</v>
          </cell>
          <cell r="W217" t="str">
            <v>熊军、曾震森</v>
          </cell>
          <cell r="X217" t="str">
            <v>其他</v>
          </cell>
          <cell r="Y217" t="str">
            <v>23100包</v>
          </cell>
          <cell r="Z217" t="str">
            <v>4.0</v>
          </cell>
          <cell r="AA217" t="str">
            <v>2包</v>
          </cell>
          <cell r="AB217" t="str">
            <v>2021-09-23</v>
          </cell>
          <cell r="AC217" t="str">
            <v>流通</v>
          </cell>
          <cell r="AD217" t="str">
            <v>2021-04-23</v>
          </cell>
          <cell r="AE217" t="str">
            <v>黔南布依族苗族自治州市场监督管理局</v>
          </cell>
          <cell r="AF217" t="str">
            <v>食用盐</v>
          </cell>
          <cell r="AG217" t="str">
            <v>SC10351111200053</v>
          </cell>
          <cell r="AH217" t="str">
            <v>抽检监测（市级专项）</v>
          </cell>
          <cell r="AI217" t="str">
            <v>2021年贵州黔南食盐质量监督专项抽检</v>
          </cell>
          <cell r="AJ217" t="str">
            <v>http://spcjupload3.gsxt.gov.cn//image/2021/09/23/163236874584475737.png</v>
          </cell>
          <cell r="AK217" t="str">
            <v>1元/包</v>
          </cell>
        </row>
        <row r="218">
          <cell r="A218" t="str">
            <v>DC21522700613032930</v>
          </cell>
          <cell r="B218" t="str">
            <v>SP2021090744</v>
          </cell>
          <cell r="C218" t="str">
            <v>孝感广盐华源制盐有限公司　　　</v>
          </cell>
          <cell r="D218" t="str">
            <v>湖北省应城市盐化大道5号</v>
          </cell>
          <cell r="E218" t="str">
            <v>贵州盐业（集团）黔南有限责任公司龙里分公司</v>
          </cell>
          <cell r="F218" t="str">
            <v>黔南布依族苗族自治州市场监督管理局</v>
          </cell>
          <cell r="G218" t="str">
            <v>贵州省黔南州龙里县冠山街道环北路128号龙苑雅居一楼</v>
          </cell>
          <cell r="H218" t="str">
            <v>低钠盐</v>
          </cell>
          <cell r="I218" t="str">
            <v>350克/袋</v>
          </cell>
          <cell r="J218" t="str">
            <v>碧源</v>
          </cell>
          <cell r="K218" t="str">
            <v>/</v>
          </cell>
          <cell r="L218" t="str">
            <v>黔南</v>
          </cell>
          <cell r="M218" t="str">
            <v>合格报告</v>
          </cell>
          <cell r="N218" t="str">
            <v>2021-10-26</v>
          </cell>
          <cell r="O218" t="str">
            <v>调味品</v>
          </cell>
          <cell r="P218" t="str">
            <v>李德勇</v>
          </cell>
          <cell r="Q218" t="str">
            <v>13885788297</v>
          </cell>
          <cell r="R218" t="str">
            <v>龙里</v>
          </cell>
          <cell r="S218" t="str">
            <v>91522730MAAKXLXK4G</v>
          </cell>
          <cell r="T218" t="str">
            <v/>
          </cell>
          <cell r="U218" t="str">
            <v>5年</v>
          </cell>
          <cell r="V218" t="str">
            <v>GB 2721</v>
          </cell>
          <cell r="W218" t="str">
            <v>熊军、曾震森</v>
          </cell>
          <cell r="X218" t="str">
            <v>其他</v>
          </cell>
          <cell r="Y218" t="str">
            <v>2100包</v>
          </cell>
          <cell r="Z218" t="str">
            <v>4.0</v>
          </cell>
          <cell r="AA218" t="str">
            <v>2包</v>
          </cell>
          <cell r="AB218" t="str">
            <v>2021-09-23</v>
          </cell>
          <cell r="AC218" t="str">
            <v>流通</v>
          </cell>
          <cell r="AD218" t="str">
            <v>2020-12-22</v>
          </cell>
          <cell r="AE218" t="str">
            <v>黔南布依族苗族自治州市场监督管理局</v>
          </cell>
          <cell r="AF218" t="str">
            <v>食用盐</v>
          </cell>
          <cell r="AG218" t="str">
            <v>SD-050</v>
          </cell>
          <cell r="AH218" t="str">
            <v>抽检监测（市级专项）</v>
          </cell>
          <cell r="AI218" t="str">
            <v>2021年贵州黔南食盐质量监督专项抽检</v>
          </cell>
          <cell r="AJ218" t="str">
            <v>http://spcjupload3.gsxt.gov.cn//image/2021/09/23/163237481989771112.png</v>
          </cell>
          <cell r="AK218" t="str">
            <v>2.14元/包</v>
          </cell>
        </row>
        <row r="219">
          <cell r="A219" t="str">
            <v>DC21522700613032931</v>
          </cell>
          <cell r="B219" t="str">
            <v>SP2021090745</v>
          </cell>
          <cell r="C219" t="str">
            <v>孝感广盐华源制盐有限公司　　　</v>
          </cell>
          <cell r="D219" t="str">
            <v>湖北省应城市盐化大道5号</v>
          </cell>
          <cell r="E219" t="str">
            <v>贵州盐业（集团）黔南有限责任公司龙里分公司</v>
          </cell>
          <cell r="F219" t="str">
            <v>黔南布依族苗族自治州市场监督管理局</v>
          </cell>
          <cell r="G219" t="str">
            <v>贵州省黔南州龙里县冠山街道环北路128号龙苑雅居一楼</v>
          </cell>
          <cell r="H219" t="str">
            <v>海藻碘盐</v>
          </cell>
          <cell r="I219" t="str">
            <v>350克/袋</v>
          </cell>
          <cell r="J219" t="str">
            <v>碧源</v>
          </cell>
          <cell r="K219" t="str">
            <v>/</v>
          </cell>
          <cell r="L219" t="str">
            <v>黔南</v>
          </cell>
          <cell r="M219" t="str">
            <v>合格报告</v>
          </cell>
          <cell r="N219" t="str">
            <v>2021-10-26</v>
          </cell>
          <cell r="O219" t="str">
            <v>调味品</v>
          </cell>
          <cell r="P219" t="str">
            <v>李德勇</v>
          </cell>
          <cell r="Q219" t="str">
            <v>13885788297</v>
          </cell>
          <cell r="R219" t="str">
            <v>龙里</v>
          </cell>
          <cell r="S219" t="str">
            <v>91522730MAAKXLXK4G</v>
          </cell>
          <cell r="T219" t="str">
            <v/>
          </cell>
          <cell r="U219" t="str">
            <v>5年</v>
          </cell>
          <cell r="V219" t="str">
            <v>GB 2721</v>
          </cell>
          <cell r="W219" t="str">
            <v>熊军、曾震森</v>
          </cell>
          <cell r="X219" t="str">
            <v>其他</v>
          </cell>
          <cell r="Y219" t="str">
            <v>2100包</v>
          </cell>
          <cell r="Z219" t="str">
            <v>4.0</v>
          </cell>
          <cell r="AA219" t="str">
            <v>2包</v>
          </cell>
          <cell r="AB219" t="str">
            <v>2021-09-23</v>
          </cell>
          <cell r="AC219" t="str">
            <v>流通</v>
          </cell>
          <cell r="AD219" t="str">
            <v>2021-04-10</v>
          </cell>
          <cell r="AE219" t="str">
            <v>黔南布依族苗族自治州市场监督管理局</v>
          </cell>
          <cell r="AF219" t="str">
            <v>食用盐</v>
          </cell>
          <cell r="AG219" t="str">
            <v>SD-050</v>
          </cell>
          <cell r="AH219" t="str">
            <v>抽检监测（市级专项）</v>
          </cell>
          <cell r="AI219" t="str">
            <v>2021年贵州黔南食盐质量监督专项抽检</v>
          </cell>
          <cell r="AJ219" t="str">
            <v>http://spcjupload3.gsxt.gov.cn//image/2021/09/23/163237540589622288.png</v>
          </cell>
          <cell r="AK219" t="str">
            <v>1.14元/包</v>
          </cell>
        </row>
        <row r="220">
          <cell r="A220" t="str">
            <v>DC21522700613032932</v>
          </cell>
          <cell r="B220" t="str">
            <v>SP2021090746</v>
          </cell>
          <cell r="C220" t="str">
            <v>福泉市珍野食品厂</v>
          </cell>
          <cell r="D220" t="str">
            <v>贵州省黔南布依族苗族自治州福泉市马场坪小河口</v>
          </cell>
          <cell r="E220" t="str">
            <v>福泉市珍野食品厂</v>
          </cell>
          <cell r="F220" t="str">
            <v>黔南布依族苗族自治州市场监督管理局</v>
          </cell>
          <cell r="G220" t="str">
            <v>贵州省黔南布依族苗族自治州福泉市马场坪小河口</v>
          </cell>
          <cell r="H220" t="str">
            <v>野生蕨菜</v>
          </cell>
          <cell r="I220" t="str">
            <v>1500g/包</v>
          </cell>
          <cell r="J220" t="str">
            <v>/</v>
          </cell>
          <cell r="K220" t="str">
            <v>/</v>
          </cell>
          <cell r="L220" t="str">
            <v>黔南</v>
          </cell>
          <cell r="M220" t="str">
            <v>合格报告</v>
          </cell>
          <cell r="N220" t="str">
            <v>2021-10-26</v>
          </cell>
          <cell r="O220" t="str">
            <v>蔬菜制品</v>
          </cell>
          <cell r="P220" t="str">
            <v>杨晓松</v>
          </cell>
          <cell r="Q220" t="str">
            <v>13765786148</v>
          </cell>
          <cell r="R220" t="str">
            <v>福泉</v>
          </cell>
          <cell r="S220" t="str">
            <v>91522702314310597Y</v>
          </cell>
          <cell r="T220" t="str">
            <v/>
          </cell>
          <cell r="U220" t="str">
            <v>10个月</v>
          </cell>
          <cell r="V220" t="str">
            <v>SB/T10439—2007</v>
          </cell>
          <cell r="W220" t="str">
            <v>余建发、赖钱昌</v>
          </cell>
          <cell r="X220" t="str">
            <v>成品库（已检区）</v>
          </cell>
          <cell r="Y220" t="str">
            <v>702包</v>
          </cell>
          <cell r="Z220" t="str">
            <v>10.0</v>
          </cell>
          <cell r="AA220" t="str">
            <v>2包</v>
          </cell>
          <cell r="AB220" t="str">
            <v>2021-09-23</v>
          </cell>
          <cell r="AC220" t="str">
            <v>生产</v>
          </cell>
          <cell r="AD220" t="str">
            <v>2021-09-20</v>
          </cell>
          <cell r="AE220" t="str">
            <v>黔南布依族苗族自治州市场监督管理局</v>
          </cell>
          <cell r="AF220" t="str">
            <v>酱腌菜</v>
          </cell>
          <cell r="AG220" t="str">
            <v>SC11652270200082</v>
          </cell>
          <cell r="AH220" t="str">
            <v>抽检监测（市级本级）</v>
          </cell>
          <cell r="AI220" t="str">
            <v>2021年贵州黔南生产环节食品安全抽检（生产企业）</v>
          </cell>
          <cell r="AJ220" t="str">
            <v>http://spcjupload2.gsxt.gov.cn/image/2021/09/25/163253005396665294.jpg</v>
          </cell>
          <cell r="AK220" t="str">
            <v>10元/包</v>
          </cell>
        </row>
        <row r="221">
          <cell r="A221" t="str">
            <v>DC21522700613032933</v>
          </cell>
          <cell r="B221" t="str">
            <v>SP2021090743</v>
          </cell>
          <cell r="C221" t="str">
            <v>福泉市珍野食品厂</v>
          </cell>
          <cell r="D221" t="str">
            <v>贵州省黔南布依族苗族自治州福泉市马场坪小河口</v>
          </cell>
          <cell r="E221" t="str">
            <v>福泉市珍野食品厂</v>
          </cell>
          <cell r="F221" t="str">
            <v>黔南布依族苗族自治州市场监督管理局</v>
          </cell>
          <cell r="G221" t="str">
            <v>贵州省黔南布依族苗族自治州福泉市马场坪小河口</v>
          </cell>
          <cell r="H221" t="str">
            <v>山珍竹笋</v>
          </cell>
          <cell r="I221" t="str">
            <v>1500g/包</v>
          </cell>
          <cell r="J221" t="str">
            <v>/</v>
          </cell>
          <cell r="K221" t="str">
            <v>/</v>
          </cell>
          <cell r="L221" t="str">
            <v>黔南</v>
          </cell>
          <cell r="M221" t="str">
            <v>合格报告</v>
          </cell>
          <cell r="N221" t="str">
            <v>2021-10-26</v>
          </cell>
          <cell r="O221" t="str">
            <v>蔬菜制品</v>
          </cell>
          <cell r="P221" t="str">
            <v>杨晓松</v>
          </cell>
          <cell r="Q221" t="str">
            <v>13765786148</v>
          </cell>
          <cell r="R221" t="str">
            <v>福泉</v>
          </cell>
          <cell r="S221" t="str">
            <v>91522702314310597Y</v>
          </cell>
          <cell r="T221" t="str">
            <v/>
          </cell>
          <cell r="U221" t="str">
            <v>10个月</v>
          </cell>
          <cell r="V221" t="str">
            <v>SB/T104392007</v>
          </cell>
          <cell r="W221" t="str">
            <v>余建发、赖钱昌</v>
          </cell>
          <cell r="X221" t="str">
            <v>成品库（已检区）</v>
          </cell>
          <cell r="Y221" t="str">
            <v>480包</v>
          </cell>
          <cell r="Z221" t="str">
            <v>10.0</v>
          </cell>
          <cell r="AA221" t="str">
            <v>2包</v>
          </cell>
          <cell r="AB221" t="str">
            <v>2021-09-23</v>
          </cell>
          <cell r="AC221" t="str">
            <v>生产</v>
          </cell>
          <cell r="AD221" t="str">
            <v>2021-09-20</v>
          </cell>
          <cell r="AE221" t="str">
            <v>黔南布依族苗族自治州市场监督管理局</v>
          </cell>
          <cell r="AF221" t="str">
            <v>酱腌菜</v>
          </cell>
          <cell r="AG221" t="str">
            <v>SC11652270200082</v>
          </cell>
          <cell r="AH221" t="str">
            <v>抽检监测（市级本级）</v>
          </cell>
          <cell r="AI221" t="str">
            <v>2021年贵州黔南生产环节食品安全抽检（生产企业）</v>
          </cell>
          <cell r="AJ221" t="str">
            <v>http://spcjupload2.gsxt.gov.cn/image/2021/09/25/163252966058560914.jpg</v>
          </cell>
          <cell r="AK221" t="str">
            <v>13元/包</v>
          </cell>
        </row>
        <row r="222">
          <cell r="A222" t="str">
            <v>DC21522700613032934</v>
          </cell>
          <cell r="B222" t="str">
            <v>SP2021090747</v>
          </cell>
          <cell r="C222" t="str">
            <v>瓮安县花竹茶业有限公司</v>
          </cell>
          <cell r="D222" t="str">
            <v>贵州省黔南布依族苗族自治州瓮安县瓮水办事处新庄社区桐木小寨组</v>
          </cell>
          <cell r="E222" t="str">
            <v>瓮安县花竹茶业有限公司</v>
          </cell>
          <cell r="F222" t="str">
            <v>黔南布依族苗族自治州市场监督管理局</v>
          </cell>
          <cell r="G222" t="str">
            <v>贵州省黔南布依族苗族自治州瓮安县瓮水办事处新庄社区桐木小寨组</v>
          </cell>
          <cell r="H222" t="str">
            <v>毛尖（绿茶）一级</v>
          </cell>
          <cell r="I222" t="str">
            <v>/</v>
          </cell>
          <cell r="J222" t="str">
            <v>花竹涧春</v>
          </cell>
          <cell r="K222" t="str">
            <v>/</v>
          </cell>
          <cell r="L222" t="str">
            <v>黔南</v>
          </cell>
          <cell r="M222" t="str">
            <v>合格报告</v>
          </cell>
          <cell r="N222" t="str">
            <v>2021-10-27</v>
          </cell>
          <cell r="O222" t="str">
            <v>茶叶及相关制品</v>
          </cell>
          <cell r="P222" t="str">
            <v>杨建中</v>
          </cell>
          <cell r="Q222" t="str">
            <v>15885550886</v>
          </cell>
          <cell r="R222" t="str">
            <v>瓮安</v>
          </cell>
          <cell r="S222" t="str">
            <v>915227255841214545</v>
          </cell>
          <cell r="T222" t="str">
            <v/>
          </cell>
          <cell r="U222" t="str">
            <v>/</v>
          </cell>
          <cell r="V222" t="str">
            <v>/</v>
          </cell>
          <cell r="W222" t="str">
            <v>杨晓峰、朱瑶瑶</v>
          </cell>
          <cell r="X222" t="str">
            <v>成品库（已检区）</v>
          </cell>
          <cell r="Y222" t="str">
            <v>13kg</v>
          </cell>
          <cell r="Z222" t="str">
            <v>1.0</v>
          </cell>
          <cell r="AA222" t="str">
            <v>0.5kg</v>
          </cell>
          <cell r="AB222" t="str">
            <v>2021-09-23</v>
          </cell>
          <cell r="AC222" t="str">
            <v>生产</v>
          </cell>
          <cell r="AD222" t="str">
            <v>2021-09-23</v>
          </cell>
          <cell r="AE222" t="str">
            <v>黔南布依族苗族自治州市场监督管理局</v>
          </cell>
          <cell r="AF222" t="str">
            <v>茶叶</v>
          </cell>
          <cell r="AG222" t="str">
            <v>SC11452272500086</v>
          </cell>
          <cell r="AH222" t="str">
            <v>抽检监测（市级本级）</v>
          </cell>
          <cell r="AI222" t="str">
            <v>2021年贵州黔南生产环节重点产品、产业食品安全抽检</v>
          </cell>
          <cell r="AJ222" t="str">
            <v>http://spcjupload3.gsxt.gov.cn//image/2021/09/23/163239922063673955.png</v>
          </cell>
          <cell r="AK222" t="str">
            <v>1000元/kg</v>
          </cell>
        </row>
        <row r="223">
          <cell r="A223" t="str">
            <v>DC21522700613032935</v>
          </cell>
          <cell r="B223" t="str">
            <v>SP2021090748</v>
          </cell>
          <cell r="C223" t="str">
            <v>瓮安县花竹茶业有限公司</v>
          </cell>
          <cell r="D223" t="str">
            <v>贵州省黔南布依族苗族自治州瓮安县瓮水办事处新庄社区桐木小寨组</v>
          </cell>
          <cell r="E223" t="str">
            <v>瓮安县花竹茶业有限公司</v>
          </cell>
          <cell r="F223" t="str">
            <v>黔南布依族苗族自治州市场监督管理局</v>
          </cell>
          <cell r="G223" t="str">
            <v>贵州省黔南布依族苗族自治州瓮安县瓮水办事处新庄社区桐木小寨组</v>
          </cell>
          <cell r="H223" t="str">
            <v>红珠（红茶）二级</v>
          </cell>
          <cell r="I223" t="str">
            <v>/</v>
          </cell>
          <cell r="J223" t="str">
            <v>花竹涧春</v>
          </cell>
          <cell r="K223" t="str">
            <v>/</v>
          </cell>
          <cell r="L223" t="str">
            <v>黔南</v>
          </cell>
          <cell r="M223" t="str">
            <v>合格报告</v>
          </cell>
          <cell r="N223" t="str">
            <v>2021-10-26</v>
          </cell>
          <cell r="O223" t="str">
            <v>茶叶及相关制品</v>
          </cell>
          <cell r="P223" t="str">
            <v>杨建中</v>
          </cell>
          <cell r="Q223" t="str">
            <v>15885550886</v>
          </cell>
          <cell r="R223" t="str">
            <v>瓮安</v>
          </cell>
          <cell r="S223" t="str">
            <v>915227255841214545</v>
          </cell>
          <cell r="T223" t="str">
            <v/>
          </cell>
          <cell r="U223" t="str">
            <v>/</v>
          </cell>
          <cell r="V223" t="str">
            <v>/</v>
          </cell>
          <cell r="W223" t="str">
            <v>杨晓峰、朱瑶瑶</v>
          </cell>
          <cell r="X223" t="str">
            <v>成品库（已检区）</v>
          </cell>
          <cell r="Y223" t="str">
            <v>19kg</v>
          </cell>
          <cell r="Z223" t="str">
            <v>1.0</v>
          </cell>
          <cell r="AA223" t="str">
            <v>0.5kg</v>
          </cell>
          <cell r="AB223" t="str">
            <v>2021-09-23</v>
          </cell>
          <cell r="AC223" t="str">
            <v>生产</v>
          </cell>
          <cell r="AD223" t="str">
            <v>2021-07-08</v>
          </cell>
          <cell r="AE223" t="str">
            <v>黔南布依族苗族自治州市场监督管理局</v>
          </cell>
          <cell r="AF223" t="str">
            <v>茶叶</v>
          </cell>
          <cell r="AG223" t="str">
            <v>SC11452272500086</v>
          </cell>
          <cell r="AH223" t="str">
            <v>抽检监测（市级本级）</v>
          </cell>
          <cell r="AI223" t="str">
            <v>2021年贵州黔南生产环节重点产品、产业食品安全抽检</v>
          </cell>
          <cell r="AJ223" t="str">
            <v>http://spcjupload3.gsxt.gov.cn//image/2021/09/23/163239933689101519.png</v>
          </cell>
          <cell r="AK223" t="str">
            <v>600元/kg</v>
          </cell>
        </row>
        <row r="224">
          <cell r="A224" t="str">
            <v>DC21522700613032938</v>
          </cell>
          <cell r="B224" t="str">
            <v>SP2021090749</v>
          </cell>
          <cell r="C224" t="str">
            <v>福泉市珍野食品厂</v>
          </cell>
          <cell r="D224" t="str">
            <v>贵州省黔南布依族苗族自治州福泉市马场坪小河口</v>
          </cell>
          <cell r="E224" t="str">
            <v>福泉市珍野食品厂</v>
          </cell>
          <cell r="F224" t="str">
            <v>黔南布依族苗族自治州市场监督管理局</v>
          </cell>
          <cell r="G224" t="str">
            <v>贵州省黔南布依族苗族自治州福泉市马场坪小河口</v>
          </cell>
          <cell r="H224" t="str">
            <v>加碘食用盐（加碘）</v>
          </cell>
          <cell r="I224" t="str">
            <v>50kg/袋</v>
          </cell>
          <cell r="J224" t="str">
            <v>晶心</v>
          </cell>
          <cell r="K224" t="str">
            <v>/</v>
          </cell>
          <cell r="L224" t="str">
            <v>黔南</v>
          </cell>
          <cell r="M224" t="str">
            <v>合格报告</v>
          </cell>
          <cell r="N224" t="str">
            <v>2021-10-26</v>
          </cell>
          <cell r="O224" t="str">
            <v>调味品</v>
          </cell>
          <cell r="P224" t="str">
            <v>杨晓松</v>
          </cell>
          <cell r="Q224" t="str">
            <v>13765786148</v>
          </cell>
          <cell r="R224" t="str">
            <v>福泉</v>
          </cell>
          <cell r="S224" t="str">
            <v>91522702314310597Y</v>
          </cell>
          <cell r="T224" t="str">
            <v/>
          </cell>
          <cell r="U224" t="str">
            <v>3年</v>
          </cell>
          <cell r="V224" t="str">
            <v>GB/T5461</v>
          </cell>
          <cell r="W224" t="str">
            <v>余建发、赖钱昌</v>
          </cell>
          <cell r="X224" t="str">
            <v>成品库（已检区）</v>
          </cell>
          <cell r="Y224" t="str">
            <v>115kg</v>
          </cell>
          <cell r="Z224" t="str">
            <v>1.47</v>
          </cell>
          <cell r="AA224" t="str">
            <v>0.63kg</v>
          </cell>
          <cell r="AB224" t="str">
            <v>2021-09-23</v>
          </cell>
          <cell r="AC224" t="str">
            <v>生产</v>
          </cell>
          <cell r="AD224" t="str">
            <v>2020-12-07</v>
          </cell>
          <cell r="AE224" t="str">
            <v>黔南布依族苗族自治州市场监督管理局</v>
          </cell>
          <cell r="AF224" t="str">
            <v>食品生产加工用盐</v>
          </cell>
          <cell r="AG224" t="str">
            <v>SC11652270200082</v>
          </cell>
          <cell r="AH224" t="str">
            <v>抽检监测（市级本级）</v>
          </cell>
          <cell r="AI224" t="str">
            <v>2021年贵州黔南生产环节重点产品、产业食品安全抽检</v>
          </cell>
          <cell r="AJ224" t="str">
            <v>http://spcjupload2.gsxt.gov.cn/image/2021/09/25/163252986523897594.jpg</v>
          </cell>
          <cell r="AK224" t="str">
            <v>0.72元/kg</v>
          </cell>
        </row>
        <row r="225">
          <cell r="A225" t="str">
            <v>DC21522700613032940</v>
          </cell>
          <cell r="B225" t="str">
            <v>SP2021090750</v>
          </cell>
          <cell r="C225" t="str">
            <v>贵州湄潭兰馨茶业有限公司</v>
          </cell>
          <cell r="D225" t="str">
            <v>湄潭县绿色食品工业园区</v>
          </cell>
          <cell r="E225" t="str">
            <v>中国石化销售有限公司贵州黔南分公司厦蓉高速公路龙里停车区加油一站</v>
          </cell>
          <cell r="F225" t="str">
            <v>黔南布依族苗族自治州市场监督管理局</v>
          </cell>
          <cell r="G225" t="str">
            <v>贵州省-黔南布依族苗族自治州-龙里县-厦蓉高速公路龙里停车区</v>
          </cell>
          <cell r="H225" t="str">
            <v>遵义红茶</v>
          </cell>
          <cell r="I225" t="str">
            <v>250克/袋</v>
          </cell>
          <cell r="J225" t="str">
            <v>兰馨+图形</v>
          </cell>
          <cell r="K225" t="str">
            <v>/</v>
          </cell>
          <cell r="L225" t="str">
            <v>黔南</v>
          </cell>
          <cell r="M225" t="str">
            <v>合格报告</v>
          </cell>
          <cell r="N225" t="str">
            <v>2021-10-26</v>
          </cell>
          <cell r="O225" t="str">
            <v>茶叶及相关制品</v>
          </cell>
          <cell r="P225" t="str">
            <v>闵义成</v>
          </cell>
          <cell r="Q225" t="str">
            <v>15086181924</v>
          </cell>
          <cell r="R225" t="str">
            <v>龙里</v>
          </cell>
          <cell r="S225" t="str">
            <v>91522730MA6DLQUA87</v>
          </cell>
          <cell r="T225" t="str">
            <v/>
          </cell>
          <cell r="U225" t="str">
            <v>三十六个月</v>
          </cell>
          <cell r="V225" t="str">
            <v>DB52/T1000</v>
          </cell>
          <cell r="W225" t="str">
            <v>熊军、曾震森</v>
          </cell>
          <cell r="X225" t="str">
            <v>其他</v>
          </cell>
          <cell r="Y225" t="str">
            <v>5袋</v>
          </cell>
          <cell r="Z225" t="str">
            <v>4.0</v>
          </cell>
          <cell r="AA225" t="str">
            <v>2袋</v>
          </cell>
          <cell r="AB225" t="str">
            <v>2021-09-23</v>
          </cell>
          <cell r="AC225" t="str">
            <v>流通</v>
          </cell>
          <cell r="AD225" t="str">
            <v>2020-08-01</v>
          </cell>
          <cell r="AE225" t="str">
            <v>黔南布依族苗族自治州市场监督管理局</v>
          </cell>
          <cell r="AF225" t="str">
            <v>茶叶</v>
          </cell>
          <cell r="AG225" t="str">
            <v>SC11452032800163</v>
          </cell>
          <cell r="AH225" t="str">
            <v>抽检监测（市级专项）</v>
          </cell>
          <cell r="AI225" t="str">
            <v>2021年贵州黔南流通环节重点区域食品专项监督抽检</v>
          </cell>
          <cell r="AJ225" t="str">
            <v>http://spcjupload3.gsxt.gov.cn//image/2021/09/23/16323729564112.241.png</v>
          </cell>
          <cell r="AK225" t="str">
            <v>60元/袋</v>
          </cell>
        </row>
        <row r="226">
          <cell r="A226" t="str">
            <v>DC21522700613032941</v>
          </cell>
          <cell r="B226" t="str">
            <v>SP2021090751</v>
          </cell>
          <cell r="C226" t="str">
            <v>瓮安县小王石磨粉加工店</v>
          </cell>
          <cell r="D226" t="str">
            <v>贵州省黔南州瓮安县雍阳街道办事处金龙豪城12栋1-12号门面</v>
          </cell>
          <cell r="E226" t="str">
            <v>瓮安县小王石磨粉加工店</v>
          </cell>
          <cell r="F226" t="str">
            <v>黔南布依族苗族自治州市场监督管理局</v>
          </cell>
          <cell r="G226" t="str">
            <v>贵州省黔南布依族苗族自治州瓮安县雍阳街道办事处金龙豪城12栋1-12号门面</v>
          </cell>
          <cell r="H226" t="str">
            <v>湿米粉</v>
          </cell>
          <cell r="I226" t="str">
            <v>/</v>
          </cell>
          <cell r="J226" t="str">
            <v>/</v>
          </cell>
          <cell r="K226" t="str">
            <v>/</v>
          </cell>
          <cell r="L226" t="str">
            <v>黔南</v>
          </cell>
          <cell r="M226" t="str">
            <v>合格报告</v>
          </cell>
          <cell r="N226" t="str">
            <v>2021-10-22</v>
          </cell>
          <cell r="O226" t="str">
            <v>粮食加工品</v>
          </cell>
          <cell r="P226" t="str">
            <v>王德飞</v>
          </cell>
          <cell r="Q226" t="str">
            <v>18985755183</v>
          </cell>
          <cell r="R226" t="str">
            <v>瓮安</v>
          </cell>
          <cell r="S226" t="str">
            <v>92522725MA6HPR0M38</v>
          </cell>
          <cell r="T226" t="str">
            <v/>
          </cell>
          <cell r="U226" t="str">
            <v>/</v>
          </cell>
          <cell r="V226" t="str">
            <v>/</v>
          </cell>
          <cell r="W226" t="str">
            <v>杨晓峰、朱瑶瑶</v>
          </cell>
          <cell r="X226" t="str">
            <v>成品库（已检区）</v>
          </cell>
          <cell r="Y226" t="str">
            <v>7.5kg</v>
          </cell>
          <cell r="Z226" t="str">
            <v>2.0</v>
          </cell>
          <cell r="AA226" t="str">
            <v>1kg</v>
          </cell>
          <cell r="AB226" t="str">
            <v>2021-09-23</v>
          </cell>
          <cell r="AC226" t="str">
            <v>生产</v>
          </cell>
          <cell r="AD226" t="str">
            <v>2021-09-23</v>
          </cell>
          <cell r="AE226" t="str">
            <v>黔南布依族苗族自治州市场监督管理局</v>
          </cell>
          <cell r="AF226" t="str">
            <v>谷物粉类制成品</v>
          </cell>
          <cell r="AG226" t="str">
            <v>ZF5227251033</v>
          </cell>
          <cell r="AH226" t="str">
            <v>抽检监测（市级本级）</v>
          </cell>
          <cell r="AI226" t="str">
            <v>2021年贵州黔南生产环节食品安全抽检（小作坊）</v>
          </cell>
          <cell r="AJ226" t="str">
            <v>http://spcjupload2.gsxt.gov.cn/image/2021/09/23/163239993581475465.png</v>
          </cell>
          <cell r="AK226" t="str">
            <v>5元/kg</v>
          </cell>
        </row>
        <row r="227">
          <cell r="A227" t="str">
            <v>DC21522700613032944</v>
          </cell>
          <cell r="B227" t="str">
            <v>SP2021090752</v>
          </cell>
          <cell r="C227" t="str">
            <v>瓮安县小王石磨粉加工店</v>
          </cell>
          <cell r="D227" t="str">
            <v>贵州省黔南州瓮安县雍阳街道办事处金龙豪城12栋1-12号门面</v>
          </cell>
          <cell r="E227" t="str">
            <v>瓮安县小王石磨粉加工店</v>
          </cell>
          <cell r="F227" t="str">
            <v>黔南布依族苗族自治州市场监督管理局</v>
          </cell>
          <cell r="G227" t="str">
            <v>贵州省黔南布依族苗族自治州瓮安县雍阳街道办事处金龙豪城12栋1-12号门面</v>
          </cell>
          <cell r="H227" t="str">
            <v>锅巴粉</v>
          </cell>
          <cell r="I227" t="str">
            <v>/</v>
          </cell>
          <cell r="J227" t="str">
            <v>/</v>
          </cell>
          <cell r="K227" t="str">
            <v>/</v>
          </cell>
          <cell r="L227" t="str">
            <v>黔南</v>
          </cell>
          <cell r="M227" t="str">
            <v>合格报告</v>
          </cell>
          <cell r="N227" t="str">
            <v>2021-10-22</v>
          </cell>
          <cell r="O227" t="str">
            <v>粮食加工品</v>
          </cell>
          <cell r="P227" t="str">
            <v>王德飞</v>
          </cell>
          <cell r="Q227" t="str">
            <v>18985755183</v>
          </cell>
          <cell r="R227" t="str">
            <v>瓮安</v>
          </cell>
          <cell r="S227" t="str">
            <v>92522725MA6HPR0M38</v>
          </cell>
          <cell r="T227" t="str">
            <v/>
          </cell>
          <cell r="U227" t="str">
            <v>/</v>
          </cell>
          <cell r="V227" t="str">
            <v>/</v>
          </cell>
          <cell r="W227" t="str">
            <v>杨晓峰、朱瑶瑶</v>
          </cell>
          <cell r="X227" t="str">
            <v>成品库（已检区）</v>
          </cell>
          <cell r="Y227" t="str">
            <v>20kg</v>
          </cell>
          <cell r="Z227" t="str">
            <v>2.3</v>
          </cell>
          <cell r="AA227" t="str">
            <v>1.15kg</v>
          </cell>
          <cell r="AB227" t="str">
            <v>2021-09-23</v>
          </cell>
          <cell r="AC227" t="str">
            <v>生产</v>
          </cell>
          <cell r="AD227" t="str">
            <v>2021-09-23</v>
          </cell>
          <cell r="AE227" t="str">
            <v>黔南布依族苗族自治州市场监督管理局</v>
          </cell>
          <cell r="AF227" t="str">
            <v>谷物粉类制成品</v>
          </cell>
          <cell r="AG227" t="str">
            <v>ZF5227251033</v>
          </cell>
          <cell r="AH227" t="str">
            <v>抽检监测（市级本级）</v>
          </cell>
          <cell r="AI227" t="str">
            <v>2021年贵州黔南生产环节食品安全抽检（小作坊）</v>
          </cell>
          <cell r="AJ227" t="str">
            <v>http://spcjupload3.gsxt.gov.cn//image/2021/09/23/163239959981748407.png</v>
          </cell>
          <cell r="AK227" t="str">
            <v>6元/kg</v>
          </cell>
        </row>
        <row r="228">
          <cell r="A228" t="str">
            <v>DC21522700613032958</v>
          </cell>
          <cell r="B228" t="str">
            <v>SP2021090753</v>
          </cell>
          <cell r="C228" t="str">
            <v>瓮安县袁家纯酿造酒坊</v>
          </cell>
          <cell r="D228" t="str">
            <v>贵州省黔南布依族苗族自治州瓮安县银盏镇太平社区平安北路7号1幢1-7号</v>
          </cell>
          <cell r="E228" t="str">
            <v>瓮安县袁家纯酿酒坊</v>
          </cell>
          <cell r="F228" t="str">
            <v>黔南布依族苗族自治州市场监督管理局</v>
          </cell>
          <cell r="G228" t="str">
            <v>瓮安县银盏镇太平社区平安北路7号1幢1-7号</v>
          </cell>
          <cell r="H228" t="str">
            <v>高粱酒 51%vol</v>
          </cell>
          <cell r="I228" t="str">
            <v>/</v>
          </cell>
          <cell r="J228" t="str">
            <v>/</v>
          </cell>
          <cell r="K228" t="str">
            <v>/</v>
          </cell>
          <cell r="L228" t="str">
            <v>黔南</v>
          </cell>
          <cell r="M228" t="str">
            <v>合格报告</v>
          </cell>
          <cell r="N228" t="str">
            <v>2021-10-26</v>
          </cell>
          <cell r="O228" t="str">
            <v>酒类</v>
          </cell>
          <cell r="P228" t="str">
            <v>袁乘风</v>
          </cell>
          <cell r="Q228" t="str">
            <v>13708549172</v>
          </cell>
          <cell r="R228" t="str">
            <v>瓮安</v>
          </cell>
          <cell r="S228" t="str">
            <v>92522725MA6J623884</v>
          </cell>
          <cell r="T228" t="str">
            <v/>
          </cell>
          <cell r="U228" t="str">
            <v>/</v>
          </cell>
          <cell r="V228" t="str">
            <v>/</v>
          </cell>
          <cell r="W228" t="str">
            <v>杨晓峰、朱瑶瑶</v>
          </cell>
          <cell r="X228" t="str">
            <v>成品库（已检区）</v>
          </cell>
          <cell r="Y228" t="str">
            <v>30kg</v>
          </cell>
          <cell r="Z228" t="str">
            <v>2.5</v>
          </cell>
          <cell r="AA228" t="str">
            <v>1.25kg</v>
          </cell>
          <cell r="AB228" t="str">
            <v>2021-09-23</v>
          </cell>
          <cell r="AC228" t="str">
            <v>生产</v>
          </cell>
          <cell r="AD228" t="str">
            <v>2021-04-03</v>
          </cell>
          <cell r="AE228" t="str">
            <v>黔南布依族苗族自治州市场监督管理局</v>
          </cell>
          <cell r="AF228" t="str">
            <v>白酒</v>
          </cell>
          <cell r="AG228" t="str">
            <v>ZF5227250056</v>
          </cell>
          <cell r="AH228" t="str">
            <v>抽检监测（市级本级）</v>
          </cell>
          <cell r="AI228" t="str">
            <v>2021年贵州黔南生产环节食品安全抽检（小作坊）</v>
          </cell>
          <cell r="AJ228" t="str">
            <v>http://spcjupload2.gsxt.gov.cn/image/2021/09/23/163240020993909258.png</v>
          </cell>
          <cell r="AK228" t="str">
            <v>40元/kg</v>
          </cell>
        </row>
        <row r="229">
          <cell r="A229" t="str">
            <v>DC21522700613032959</v>
          </cell>
          <cell r="B229" t="str">
            <v>SP2021090754</v>
          </cell>
          <cell r="C229" t="str">
            <v>瓮安县袁家纯酿造酒坊</v>
          </cell>
          <cell r="D229" t="str">
            <v>贵州省黔南布依族苗族自治州瓮安县银盏镇太平社区平安北路7号1幢1-7号</v>
          </cell>
          <cell r="E229" t="str">
            <v>瓮安县袁家纯酿酒坊</v>
          </cell>
          <cell r="F229" t="str">
            <v>黔南布依族苗族自治州市场监督管理局</v>
          </cell>
          <cell r="G229" t="str">
            <v>瓮安县银盏镇太平社区平安北路7号1幢1-7号</v>
          </cell>
          <cell r="H229" t="str">
            <v>包谷酒 53%vol</v>
          </cell>
          <cell r="I229" t="str">
            <v>/</v>
          </cell>
          <cell r="J229" t="str">
            <v>/</v>
          </cell>
          <cell r="K229" t="str">
            <v>/</v>
          </cell>
          <cell r="L229" t="str">
            <v>黔南</v>
          </cell>
          <cell r="M229" t="str">
            <v>合格报告</v>
          </cell>
          <cell r="N229" t="str">
            <v>2021-10-26</v>
          </cell>
          <cell r="O229" t="str">
            <v>酒类</v>
          </cell>
          <cell r="P229" t="str">
            <v>袁乘风</v>
          </cell>
          <cell r="Q229" t="str">
            <v>13708549172</v>
          </cell>
          <cell r="R229" t="str">
            <v>瓮安</v>
          </cell>
          <cell r="S229" t="str">
            <v>92522725MA6J623884</v>
          </cell>
          <cell r="T229" t="str">
            <v/>
          </cell>
          <cell r="U229" t="str">
            <v>/</v>
          </cell>
          <cell r="V229" t="str">
            <v>/</v>
          </cell>
          <cell r="W229" t="str">
            <v>杨晓峰、朱瑶瑶</v>
          </cell>
          <cell r="X229" t="str">
            <v>成品库（已检区）</v>
          </cell>
          <cell r="Y229" t="str">
            <v>100kg</v>
          </cell>
          <cell r="Z229" t="str">
            <v>2.5</v>
          </cell>
          <cell r="AA229" t="str">
            <v>1.25kg</v>
          </cell>
          <cell r="AB229" t="str">
            <v>2021-09-23</v>
          </cell>
          <cell r="AC229" t="str">
            <v>生产</v>
          </cell>
          <cell r="AD229" t="str">
            <v>2021-09-10</v>
          </cell>
          <cell r="AE229" t="str">
            <v>黔南布依族苗族自治州市场监督管理局</v>
          </cell>
          <cell r="AF229" t="str">
            <v>白酒</v>
          </cell>
          <cell r="AG229" t="str">
            <v>ZF5227250056</v>
          </cell>
          <cell r="AH229" t="str">
            <v>抽检监测（市级本级）</v>
          </cell>
          <cell r="AI229" t="str">
            <v>2021年贵州黔南生产环节食品安全抽检（小作坊）</v>
          </cell>
          <cell r="AJ229" t="str">
            <v>http://spcjupload3.gsxt.gov.cn//image/2021/09/23/163239993598680240.png</v>
          </cell>
          <cell r="AK229" t="str">
            <v>30元/kg</v>
          </cell>
        </row>
        <row r="230">
          <cell r="A230" t="str">
            <v>DC21522700613032960</v>
          </cell>
          <cell r="B230" t="str">
            <v>SP2021090756</v>
          </cell>
          <cell r="C230" t="str">
            <v>福泉市马场坪五谷杂粮酒坊</v>
          </cell>
          <cell r="D230" t="str">
            <v>贵州省黔南布依族苗族自治州福泉市马场坪办事处交警队对面</v>
          </cell>
          <cell r="E230" t="str">
            <v>福泉市马场坪五谷杂粮酒坊</v>
          </cell>
          <cell r="F230" t="str">
            <v>黔南布依族苗族自治州市场监督管理局</v>
          </cell>
          <cell r="G230" t="str">
            <v>贵州省黔南布依族苗族自治州福泉市马场坪办事处交警队对面</v>
          </cell>
          <cell r="H230" t="str">
            <v>高粱酒47%vol</v>
          </cell>
          <cell r="I230" t="str">
            <v>/</v>
          </cell>
          <cell r="J230" t="str">
            <v>/</v>
          </cell>
          <cell r="K230" t="str">
            <v>/</v>
          </cell>
          <cell r="L230" t="str">
            <v>黔南</v>
          </cell>
          <cell r="M230" t="str">
            <v>合格报告</v>
          </cell>
          <cell r="N230" t="str">
            <v>2021-10-27</v>
          </cell>
          <cell r="O230" t="str">
            <v>酒类</v>
          </cell>
          <cell r="P230" t="str">
            <v>莫明杰</v>
          </cell>
          <cell r="Q230" t="str">
            <v>15285325409</v>
          </cell>
          <cell r="R230" t="str">
            <v>福泉</v>
          </cell>
          <cell r="S230" t="str">
            <v>92522702MA6GKGNQ4E</v>
          </cell>
          <cell r="T230" t="str">
            <v/>
          </cell>
          <cell r="U230" t="str">
            <v>/</v>
          </cell>
          <cell r="V230" t="str">
            <v>/</v>
          </cell>
          <cell r="W230" t="str">
            <v>余建发、赖钱昌</v>
          </cell>
          <cell r="X230" t="str">
            <v>成品库（已检区）</v>
          </cell>
          <cell r="Y230" t="str">
            <v>25kg</v>
          </cell>
          <cell r="Z230" t="str">
            <v>2.5</v>
          </cell>
          <cell r="AA230" t="str">
            <v>1.25kg</v>
          </cell>
          <cell r="AB230" t="str">
            <v>2021-09-23</v>
          </cell>
          <cell r="AC230" t="str">
            <v>生产</v>
          </cell>
          <cell r="AD230" t="str">
            <v>2021-09-03</v>
          </cell>
          <cell r="AE230" t="str">
            <v>黔南布依族苗族自治州市场监督管理局</v>
          </cell>
          <cell r="AF230" t="str">
            <v>白酒</v>
          </cell>
          <cell r="AG230" t="str">
            <v>ZF5227020040</v>
          </cell>
          <cell r="AH230" t="str">
            <v>抽检监测（市级本级）</v>
          </cell>
          <cell r="AI230" t="str">
            <v>2021年贵州黔南生产环节食品安全抽检（小作坊）</v>
          </cell>
          <cell r="AJ230" t="str">
            <v>http://spcjupload3.gsxt.gov.cn//image/2021/09/23/163239843690580304.png</v>
          </cell>
          <cell r="AK230" t="str">
            <v>5元/kg</v>
          </cell>
        </row>
        <row r="231">
          <cell r="A231" t="str">
            <v>DC21522700613032961</v>
          </cell>
          <cell r="B231" t="str">
            <v>SP2021090755</v>
          </cell>
          <cell r="C231" t="str">
            <v>福泉市马场坪五谷杂粮酒坊</v>
          </cell>
          <cell r="D231" t="str">
            <v>贵州省黔南布依族苗族自治州福泉市马场坪办事处交警队对面</v>
          </cell>
          <cell r="E231" t="str">
            <v>福泉市马场坪五谷杂粮酒坊</v>
          </cell>
          <cell r="F231" t="str">
            <v>黔南布依族苗族自治州市场监督管理局</v>
          </cell>
          <cell r="G231" t="str">
            <v>贵州省黔南布依族苗族自治州福泉市马场坪办事处交警队对面</v>
          </cell>
          <cell r="H231" t="str">
            <v>苞谷酒45%vol</v>
          </cell>
          <cell r="I231" t="str">
            <v>/</v>
          </cell>
          <cell r="J231" t="str">
            <v>/</v>
          </cell>
          <cell r="K231" t="str">
            <v>/</v>
          </cell>
          <cell r="L231" t="str">
            <v>黔南</v>
          </cell>
          <cell r="M231" t="str">
            <v>合格报告</v>
          </cell>
          <cell r="N231" t="str">
            <v>2021-10-26</v>
          </cell>
          <cell r="O231" t="str">
            <v>酒类</v>
          </cell>
          <cell r="P231" t="str">
            <v>莫明杰</v>
          </cell>
          <cell r="Q231" t="str">
            <v>15285325409</v>
          </cell>
          <cell r="R231" t="str">
            <v>福泉</v>
          </cell>
          <cell r="S231" t="str">
            <v>92522702MA6GKGNQ4E</v>
          </cell>
          <cell r="T231" t="str">
            <v/>
          </cell>
          <cell r="U231" t="str">
            <v>/</v>
          </cell>
          <cell r="V231" t="str">
            <v>/</v>
          </cell>
          <cell r="W231" t="str">
            <v>余建发、赖钱昌</v>
          </cell>
          <cell r="X231" t="str">
            <v>成品库（已检区）</v>
          </cell>
          <cell r="Y231" t="str">
            <v>50kg</v>
          </cell>
          <cell r="Z231" t="str">
            <v>2.5</v>
          </cell>
          <cell r="AA231" t="str">
            <v>1.25kg</v>
          </cell>
          <cell r="AB231" t="str">
            <v>2021-09-23</v>
          </cell>
          <cell r="AC231" t="str">
            <v>生产</v>
          </cell>
          <cell r="AD231" t="str">
            <v>2021-08-15</v>
          </cell>
          <cell r="AE231" t="str">
            <v>黔南布依族苗族自治州市场监督管理局</v>
          </cell>
          <cell r="AF231" t="str">
            <v>白酒</v>
          </cell>
          <cell r="AG231" t="str">
            <v>ZF5227020040</v>
          </cell>
          <cell r="AH231" t="str">
            <v>抽检监测（市级本级）</v>
          </cell>
          <cell r="AI231" t="str">
            <v>2021年贵州黔南生产环节食品安全抽检（小作坊）</v>
          </cell>
          <cell r="AJ231" t="str">
            <v>http://spcjupload3.gsxt.gov.cn//image/2021/09/23/163239818889192555.png</v>
          </cell>
          <cell r="AK231" t="str">
            <v>4元/kg</v>
          </cell>
        </row>
        <row r="232">
          <cell r="A232" t="str">
            <v>DC21522700613032963</v>
          </cell>
          <cell r="B232" t="str">
            <v>SP2021090757</v>
          </cell>
          <cell r="C232" t="str">
            <v>/</v>
          </cell>
          <cell r="D232" t="str">
            <v>/</v>
          </cell>
          <cell r="E232" t="str">
            <v>龙里县罗显萍水产品经营部</v>
          </cell>
          <cell r="F232" t="str">
            <v>黔南布依族苗族自治州市场监督管理局</v>
          </cell>
          <cell r="G232" t="str">
            <v>龙里县冠山街道青龙路综合农贸市场内</v>
          </cell>
          <cell r="H232" t="str">
            <v>大黄鱼</v>
          </cell>
          <cell r="I232" t="str">
            <v>/</v>
          </cell>
          <cell r="J232" t="str">
            <v>/</v>
          </cell>
          <cell r="K232" t="str">
            <v>/</v>
          </cell>
          <cell r="L232" t="str">
            <v>黔南</v>
          </cell>
          <cell r="M232" t="str">
            <v>合格报告</v>
          </cell>
          <cell r="N232" t="str">
            <v>2021-10-26</v>
          </cell>
          <cell r="O232" t="str">
            <v>食用农产品</v>
          </cell>
          <cell r="P232" t="str">
            <v>吴洁</v>
          </cell>
          <cell r="Q232" t="str">
            <v>13883402401</v>
          </cell>
          <cell r="R232" t="str">
            <v>龙里</v>
          </cell>
          <cell r="S232" t="str">
            <v>92522730MA6GRDJ57P</v>
          </cell>
          <cell r="T232" t="str">
            <v/>
          </cell>
          <cell r="U232" t="str">
            <v>/</v>
          </cell>
          <cell r="V232" t="str">
            <v>/</v>
          </cell>
          <cell r="W232" t="str">
            <v>熊军、曾震森</v>
          </cell>
          <cell r="X232" t="str">
            <v>农贸市场</v>
          </cell>
          <cell r="Y232" t="str">
            <v>4kg</v>
          </cell>
          <cell r="Z232" t="str">
            <v>2.0</v>
          </cell>
          <cell r="AA232" t="str">
            <v>0.97kg</v>
          </cell>
          <cell r="AB232" t="str">
            <v>2021-09-23</v>
          </cell>
          <cell r="AC232" t="str">
            <v>流通</v>
          </cell>
          <cell r="AD232" t="str">
            <v>2021-09-22</v>
          </cell>
          <cell r="AE232" t="str">
            <v>黔南布依族苗族自治州市场监督管理局</v>
          </cell>
          <cell r="AF232" t="str">
            <v>海水产品</v>
          </cell>
          <cell r="AG232" t="str">
            <v>/</v>
          </cell>
          <cell r="AH232" t="str">
            <v>抽检监测（市级本级）</v>
          </cell>
          <cell r="AI232" t="str">
            <v>2021年贵州黔南冷链食品安全专项监督抽检</v>
          </cell>
          <cell r="AJ232" t="str">
            <v>http://spcjupload3.gsxt.gov.cn//image/2021/09/23/163238411874787994.png</v>
          </cell>
          <cell r="AK232" t="str">
            <v>56元/kg</v>
          </cell>
        </row>
        <row r="233">
          <cell r="A233" t="str">
            <v>DC21522700613032964</v>
          </cell>
          <cell r="B233" t="str">
            <v>SP2021090758</v>
          </cell>
          <cell r="C233" t="str">
            <v>/</v>
          </cell>
          <cell r="D233" t="str">
            <v>/</v>
          </cell>
          <cell r="E233" t="str">
            <v>龙里县罗显萍水产品经营部</v>
          </cell>
          <cell r="F233" t="str">
            <v>黔南布依族苗族自治州市场监督管理局</v>
          </cell>
          <cell r="G233" t="str">
            <v>龙里县冠山街道青龙路综合农贸市场内</v>
          </cell>
          <cell r="H233" t="str">
            <v>大明虾</v>
          </cell>
          <cell r="I233" t="str">
            <v>/</v>
          </cell>
          <cell r="J233" t="str">
            <v>/</v>
          </cell>
          <cell r="K233" t="str">
            <v>/</v>
          </cell>
          <cell r="L233" t="str">
            <v>黔南</v>
          </cell>
          <cell r="M233" t="str">
            <v>合格报告</v>
          </cell>
          <cell r="N233" t="str">
            <v>2021-10-27</v>
          </cell>
          <cell r="O233" t="str">
            <v>食用农产品</v>
          </cell>
          <cell r="P233" t="str">
            <v>吴洁</v>
          </cell>
          <cell r="Q233" t="str">
            <v>13883402401</v>
          </cell>
          <cell r="R233" t="str">
            <v>龙里</v>
          </cell>
          <cell r="S233" t="str">
            <v>92522730MA6GRDJ57P</v>
          </cell>
          <cell r="T233" t="str">
            <v/>
          </cell>
          <cell r="U233" t="str">
            <v>/</v>
          </cell>
          <cell r="V233" t="str">
            <v>/</v>
          </cell>
          <cell r="W233" t="str">
            <v>熊军、曾震森</v>
          </cell>
          <cell r="X233" t="str">
            <v>农贸市场</v>
          </cell>
          <cell r="Y233" t="str">
            <v>20kg</v>
          </cell>
          <cell r="Z233" t="str">
            <v>1.5</v>
          </cell>
          <cell r="AA233" t="str">
            <v>0.81kg</v>
          </cell>
          <cell r="AB233" t="str">
            <v>2021-09-23</v>
          </cell>
          <cell r="AC233" t="str">
            <v>流通</v>
          </cell>
          <cell r="AD233" t="str">
            <v>2021-09-22</v>
          </cell>
          <cell r="AE233" t="str">
            <v>黔南布依族苗族自治州市场监督管理局</v>
          </cell>
          <cell r="AF233" t="str">
            <v>海水产品</v>
          </cell>
          <cell r="AG233" t="str">
            <v>/</v>
          </cell>
          <cell r="AH233" t="str">
            <v>抽检监测（市级本级）</v>
          </cell>
          <cell r="AI233" t="str">
            <v>2021年贵州黔南冷链食品安全专项监督抽检</v>
          </cell>
          <cell r="AJ233" t="str">
            <v>http://spcjupload2.gsxt.gov.cn/image/2021/09/23/163240945913432582.png</v>
          </cell>
          <cell r="AK233" t="str">
            <v>70元/kg</v>
          </cell>
        </row>
        <row r="234">
          <cell r="A234" t="str">
            <v>DC21522700613032965</v>
          </cell>
          <cell r="B234" t="str">
            <v>SP2021090760</v>
          </cell>
          <cell r="C234" t="str">
            <v>福泉市马场坪徐记榨油坊</v>
          </cell>
          <cell r="D234" t="str">
            <v>贵州省黔南布依族苗族自治州福泉市马场坪办事处磷都西路23号</v>
          </cell>
          <cell r="E234" t="str">
            <v>福泉市马场坪徐记榨油坊</v>
          </cell>
          <cell r="F234" t="str">
            <v>黔南布依族苗族自治州市场监督管理局</v>
          </cell>
          <cell r="G234" t="str">
            <v>贵州省黔南布依族苗族自治州福泉市马场坪办事处磷都西路23号</v>
          </cell>
          <cell r="H234" t="str">
            <v>菜籽油</v>
          </cell>
          <cell r="I234" t="str">
            <v>/</v>
          </cell>
          <cell r="J234" t="str">
            <v>/</v>
          </cell>
          <cell r="K234" t="str">
            <v>/</v>
          </cell>
          <cell r="L234" t="str">
            <v>黔南</v>
          </cell>
          <cell r="M234" t="str">
            <v>合格报告</v>
          </cell>
          <cell r="N234" t="str">
            <v>2021-10-27</v>
          </cell>
          <cell r="O234" t="str">
            <v>食用油、油脂及其制品</v>
          </cell>
          <cell r="P234" t="str">
            <v>张碧碧</v>
          </cell>
          <cell r="Q234" t="str">
            <v>15885413899</v>
          </cell>
          <cell r="R234" t="str">
            <v>福泉</v>
          </cell>
          <cell r="S234" t="str">
            <v>92522702MA6DXBK828</v>
          </cell>
          <cell r="T234" t="str">
            <v/>
          </cell>
          <cell r="U234" t="str">
            <v>/</v>
          </cell>
          <cell r="V234" t="str">
            <v>/</v>
          </cell>
          <cell r="W234" t="str">
            <v>余建发、赖钱昌</v>
          </cell>
          <cell r="X234" t="str">
            <v>成品库（已检区）</v>
          </cell>
          <cell r="Y234" t="str">
            <v>150kg</v>
          </cell>
          <cell r="Z234" t="str">
            <v>3.65</v>
          </cell>
          <cell r="AA234" t="str">
            <v>1.82kg</v>
          </cell>
          <cell r="AB234" t="str">
            <v>2021-09-23</v>
          </cell>
          <cell r="AC234" t="str">
            <v>生产</v>
          </cell>
          <cell r="AD234" t="str">
            <v>2021-07-20</v>
          </cell>
          <cell r="AE234" t="str">
            <v>黔南布依族苗族自治州市场监督管理局</v>
          </cell>
          <cell r="AF234" t="str">
            <v>食用植物油(半精炼、全精炼)</v>
          </cell>
          <cell r="AG234" t="str">
            <v>ZF5227020056</v>
          </cell>
          <cell r="AH234" t="str">
            <v>抽检监测（市级本级）</v>
          </cell>
          <cell r="AI234" t="str">
            <v>2021年贵州黔南生产环节食品安全抽检（小作坊）</v>
          </cell>
          <cell r="AJ234" t="str">
            <v>http://spcjupload3.gsxt.gov.cn//image/2021/09/23/163239796281023466.png</v>
          </cell>
          <cell r="AK234" t="str">
            <v>22元/kg</v>
          </cell>
        </row>
        <row r="235">
          <cell r="A235" t="str">
            <v>DC21522700613032966</v>
          </cell>
          <cell r="B235" t="str">
            <v>SP2021090759</v>
          </cell>
          <cell r="C235" t="str">
            <v>贵州省惠水县金芳畜革贸易有限责任公司长田生猪定点屠宰场</v>
          </cell>
          <cell r="D235" t="str">
            <v>贵州省黔南布依族苗族自治州惠水县濛江街道长田工业园A区</v>
          </cell>
          <cell r="E235" t="str">
            <v>龙里县万豪鲜肉铺</v>
          </cell>
          <cell r="F235" t="str">
            <v>黔南布依族苗族自治州市场监督管理局</v>
          </cell>
          <cell r="G235" t="str">
            <v>龙里县冠山街道青龙路综合农贸市场</v>
          </cell>
          <cell r="H235" t="str">
            <v>猪肉</v>
          </cell>
          <cell r="I235" t="str">
            <v>/</v>
          </cell>
          <cell r="J235" t="str">
            <v>/</v>
          </cell>
          <cell r="K235" t="str">
            <v>/</v>
          </cell>
          <cell r="L235" t="str">
            <v>黔南</v>
          </cell>
          <cell r="M235" t="str">
            <v>合格报告</v>
          </cell>
          <cell r="N235" t="str">
            <v>2021-10-26</v>
          </cell>
          <cell r="O235" t="str">
            <v>食用农产品</v>
          </cell>
          <cell r="P235" t="str">
            <v>刘万菊</v>
          </cell>
          <cell r="Q235" t="str">
            <v>13885481782</v>
          </cell>
          <cell r="R235" t="str">
            <v>龙里</v>
          </cell>
          <cell r="S235" t="str">
            <v>92522730MA6GRQR7X5</v>
          </cell>
          <cell r="T235" t="str">
            <v/>
          </cell>
          <cell r="U235" t="str">
            <v>/</v>
          </cell>
          <cell r="V235" t="str">
            <v>/</v>
          </cell>
          <cell r="W235" t="str">
            <v>熊军、曾震森</v>
          </cell>
          <cell r="X235" t="str">
            <v>农贸市场</v>
          </cell>
          <cell r="Y235" t="str">
            <v>150kg</v>
          </cell>
          <cell r="Z235" t="str">
            <v>2.05</v>
          </cell>
          <cell r="AA235" t="str">
            <v>1.02kg</v>
          </cell>
          <cell r="AB235" t="str">
            <v>2021-09-23</v>
          </cell>
          <cell r="AC235" t="str">
            <v>流通</v>
          </cell>
          <cell r="AD235" t="str">
            <v>2021-09-23</v>
          </cell>
          <cell r="AE235" t="str">
            <v>黔南布依族苗族自治州市场监督管理局</v>
          </cell>
          <cell r="AF235" t="str">
            <v>畜肉</v>
          </cell>
          <cell r="AG235" t="str">
            <v>/</v>
          </cell>
          <cell r="AH235" t="str">
            <v>抽检监测（市级本级）</v>
          </cell>
          <cell r="AI235" t="str">
            <v>2021年贵州黔南米袋子菜篮子重点食品专项抽检计划</v>
          </cell>
          <cell r="AJ235" t="str">
            <v>http://spcjupload2.gsxt.gov.cn/image/2021/09/23/163240895278584259.png</v>
          </cell>
          <cell r="AK235" t="str">
            <v>28元/kg</v>
          </cell>
        </row>
        <row r="236">
          <cell r="A236" t="str">
            <v>DC21522700613032971</v>
          </cell>
          <cell r="B236" t="str">
            <v>SP2021090761</v>
          </cell>
          <cell r="C236" t="str">
            <v>龙里县牲畜定点屠宰场（牛羊禽屠宰点）</v>
          </cell>
          <cell r="D236" t="str">
            <v>贵州省黔南布依族苗族自治州龙里县冠山街道播箕桥</v>
          </cell>
          <cell r="E236" t="str">
            <v>龙里县何开梅冷鲜白条禽店</v>
          </cell>
          <cell r="F236" t="str">
            <v>黔南布依族苗族自治州市场监督管理局</v>
          </cell>
          <cell r="G236" t="str">
            <v>贵州省黔南布依族苗族自治州龙里县冠山街道青龙路7号钢棚白条禽销售区8号摊位</v>
          </cell>
          <cell r="H236" t="str">
            <v>三黄鸡</v>
          </cell>
          <cell r="I236" t="str">
            <v>/</v>
          </cell>
          <cell r="J236" t="str">
            <v>/</v>
          </cell>
          <cell r="K236" t="str">
            <v>/</v>
          </cell>
          <cell r="L236" t="str">
            <v>黔南</v>
          </cell>
          <cell r="M236" t="str">
            <v>合格报告</v>
          </cell>
          <cell r="N236" t="str">
            <v>2021-10-26</v>
          </cell>
          <cell r="O236" t="str">
            <v>食用农产品</v>
          </cell>
          <cell r="P236" t="str">
            <v>何开梅</v>
          </cell>
          <cell r="Q236" t="str">
            <v>13595424032</v>
          </cell>
          <cell r="R236" t="str">
            <v>龙里</v>
          </cell>
          <cell r="S236" t="str">
            <v>92522730MA6EA3468T</v>
          </cell>
          <cell r="T236" t="str">
            <v/>
          </cell>
          <cell r="U236" t="str">
            <v>/</v>
          </cell>
          <cell r="V236" t="str">
            <v>/</v>
          </cell>
          <cell r="W236" t="str">
            <v>熊军、曾震森</v>
          </cell>
          <cell r="X236" t="str">
            <v>农贸市场</v>
          </cell>
          <cell r="Y236" t="str">
            <v>51kg</v>
          </cell>
          <cell r="Z236" t="str">
            <v>2.25</v>
          </cell>
          <cell r="AA236" t="str">
            <v>1.3kg</v>
          </cell>
          <cell r="AB236" t="str">
            <v>2021-09-23</v>
          </cell>
          <cell r="AC236" t="str">
            <v>流通</v>
          </cell>
          <cell r="AD236" t="str">
            <v>2021-09-23</v>
          </cell>
          <cell r="AE236" t="str">
            <v>黔南布依族苗族自治州市场监督管理局</v>
          </cell>
          <cell r="AF236" t="str">
            <v>禽肉</v>
          </cell>
          <cell r="AG236" t="str">
            <v>/</v>
          </cell>
          <cell r="AH236" t="str">
            <v>抽检监测（市级本级）</v>
          </cell>
          <cell r="AI236" t="str">
            <v>2021年贵州黔南米袋子菜篮子重点食品专项抽检计划</v>
          </cell>
          <cell r="AJ236" t="str">
            <v>http://spcjupload3.gsxt.gov.cn//image/2021/09/23/163240802190400358.png</v>
          </cell>
          <cell r="AK236" t="str">
            <v>26元/kg</v>
          </cell>
        </row>
        <row r="237">
          <cell r="A237" t="str">
            <v>DC21522700613032972</v>
          </cell>
          <cell r="B237" t="str">
            <v>SP2021090763</v>
          </cell>
          <cell r="C237" t="str">
            <v>瓮安县飘香菜油坊</v>
          </cell>
          <cell r="D237" t="str">
            <v>贵州省黔南布依族苗族自治州瓮安县瓮水办事处新庄社区新庄路5-2号</v>
          </cell>
          <cell r="E237" t="str">
            <v>瓮安县飘香菜油坊</v>
          </cell>
          <cell r="F237" t="str">
            <v>黔南布依族苗族自治州市场监督管理局</v>
          </cell>
          <cell r="G237" t="str">
            <v>贵州省黔南布依族苗族自治州瓮安县瓮水办事处新庄社区新庄路5-2号</v>
          </cell>
          <cell r="H237" t="str">
            <v>菜籽油</v>
          </cell>
          <cell r="I237" t="str">
            <v>/</v>
          </cell>
          <cell r="J237" t="str">
            <v>/</v>
          </cell>
          <cell r="K237" t="str">
            <v>/</v>
          </cell>
          <cell r="L237" t="str">
            <v>黔南</v>
          </cell>
          <cell r="M237" t="str">
            <v>合格报告</v>
          </cell>
          <cell r="N237" t="str">
            <v>2021-10-26</v>
          </cell>
          <cell r="O237" t="str">
            <v>食用油、油脂及其制品</v>
          </cell>
          <cell r="P237" t="str">
            <v>谭正珍</v>
          </cell>
          <cell r="Q237" t="str">
            <v>18308644836</v>
          </cell>
          <cell r="R237" t="str">
            <v>瓮安</v>
          </cell>
          <cell r="S237" t="str">
            <v>92522725MA6GLU6A96</v>
          </cell>
          <cell r="T237" t="str">
            <v/>
          </cell>
          <cell r="U237" t="str">
            <v>/</v>
          </cell>
          <cell r="V237" t="str">
            <v>/</v>
          </cell>
          <cell r="W237" t="str">
            <v>杨晓峰、朱瑶瑶</v>
          </cell>
          <cell r="X237" t="str">
            <v>成品库（已检区）</v>
          </cell>
          <cell r="Y237" t="str">
            <v>150kg</v>
          </cell>
          <cell r="Z237" t="str">
            <v>5.0</v>
          </cell>
          <cell r="AA237" t="str">
            <v>2.5kg</v>
          </cell>
          <cell r="AB237" t="str">
            <v>2021-09-23</v>
          </cell>
          <cell r="AC237" t="str">
            <v>生产</v>
          </cell>
          <cell r="AD237" t="str">
            <v>2021-09-16</v>
          </cell>
          <cell r="AE237" t="str">
            <v>黔南布依族苗族自治州市场监督管理局</v>
          </cell>
          <cell r="AF237" t="str">
            <v>食用植物油(半精炼、全精炼)</v>
          </cell>
          <cell r="AG237" t="str">
            <v>ZF5227250121</v>
          </cell>
          <cell r="AH237" t="str">
            <v>抽检监测（市级本级）</v>
          </cell>
          <cell r="AI237" t="str">
            <v>2021年贵州黔南生产环节食品安全抽检（小作坊）</v>
          </cell>
          <cell r="AJ237" t="str">
            <v>http://spcjupload2.gsxt.gov.cn/image/2021/09/23/163240045381772800.png</v>
          </cell>
          <cell r="AK237" t="str">
            <v>20元/kg</v>
          </cell>
        </row>
        <row r="238">
          <cell r="A238" t="str">
            <v>DC21522700613032973</v>
          </cell>
          <cell r="B238" t="str">
            <v>SP2021090762</v>
          </cell>
          <cell r="C238" t="str">
            <v>福泉市马场坪家祥纯菜油加工坊</v>
          </cell>
          <cell r="D238" t="str">
            <v>贵州省黔南布依族苗族自治州福泉市马场坪办事处磷都西路113号</v>
          </cell>
          <cell r="E238" t="str">
            <v>福泉市马场坪家祥纯菜油加工坊</v>
          </cell>
          <cell r="F238" t="str">
            <v>黔南布依族苗族自治州市场监督管理局</v>
          </cell>
          <cell r="G238" t="str">
            <v>贵州省黔南布依族苗族自治州福泉市马场坪办事处磷都西路113号</v>
          </cell>
          <cell r="H238" t="str">
            <v>菜籽油</v>
          </cell>
          <cell r="I238" t="str">
            <v>/</v>
          </cell>
          <cell r="J238" t="str">
            <v>/</v>
          </cell>
          <cell r="K238" t="str">
            <v>/</v>
          </cell>
          <cell r="L238" t="str">
            <v>黔南</v>
          </cell>
          <cell r="M238" t="str">
            <v>合格报告</v>
          </cell>
          <cell r="N238" t="str">
            <v>2021-10-26</v>
          </cell>
          <cell r="O238" t="str">
            <v>食用油、油脂及其制品</v>
          </cell>
          <cell r="P238" t="str">
            <v>王洪明</v>
          </cell>
          <cell r="Q238" t="str">
            <v>18385497115</v>
          </cell>
          <cell r="R238" t="str">
            <v>福泉</v>
          </cell>
          <cell r="S238" t="str">
            <v>92522702MA6HT3HF07</v>
          </cell>
          <cell r="T238" t="str">
            <v/>
          </cell>
          <cell r="U238" t="str">
            <v>/</v>
          </cell>
          <cell r="V238" t="str">
            <v>/</v>
          </cell>
          <cell r="W238" t="str">
            <v>余建发、赖钱昌</v>
          </cell>
          <cell r="X238" t="str">
            <v>成品库（已检区）</v>
          </cell>
          <cell r="Y238" t="str">
            <v>250kg</v>
          </cell>
          <cell r="Z238" t="str">
            <v>3.9</v>
          </cell>
          <cell r="AA238" t="str">
            <v>1.95kg</v>
          </cell>
          <cell r="AB238" t="str">
            <v>2021-09-23</v>
          </cell>
          <cell r="AC238" t="str">
            <v>生产</v>
          </cell>
          <cell r="AD238" t="str">
            <v>2021-08-20</v>
          </cell>
          <cell r="AE238" t="str">
            <v>黔南布依族苗族自治州市场监督管理局</v>
          </cell>
          <cell r="AF238" t="str">
            <v>食用植物油(半精炼、全精炼)</v>
          </cell>
          <cell r="AG238" t="str">
            <v>ZF5227020087</v>
          </cell>
          <cell r="AH238" t="str">
            <v>抽检监测（市级本级）</v>
          </cell>
          <cell r="AI238" t="str">
            <v>2021年贵州黔南生产环节食品安全抽检（小作坊）</v>
          </cell>
          <cell r="AJ238" t="str">
            <v>http://spcjupload2.gsxt.gov.cn/image/2021/09/23/163239798218413796.png</v>
          </cell>
          <cell r="AK238" t="str">
            <v>22元/kg</v>
          </cell>
        </row>
        <row r="239">
          <cell r="A239" t="str">
            <v>DC21522700613032977</v>
          </cell>
          <cell r="B239" t="str">
            <v>SP2021090764</v>
          </cell>
          <cell r="C239" t="str">
            <v>福泉市马场坪李记油房</v>
          </cell>
          <cell r="D239" t="str">
            <v>贵州省黔南布依族苗族自治州福泉市马场坪农贸市场</v>
          </cell>
          <cell r="E239" t="str">
            <v>福泉市马场坪李记油房</v>
          </cell>
          <cell r="F239" t="str">
            <v>黔南布依族苗族自治州市场监督管理局</v>
          </cell>
          <cell r="G239" t="str">
            <v>贵州省黔南布依族苗族自治州福泉市马场坪农贸市场</v>
          </cell>
          <cell r="H239" t="str">
            <v>菜籽油</v>
          </cell>
          <cell r="I239" t="str">
            <v>/</v>
          </cell>
          <cell r="J239" t="str">
            <v>/</v>
          </cell>
          <cell r="K239" t="str">
            <v>/</v>
          </cell>
          <cell r="L239" t="str">
            <v>黔南</v>
          </cell>
          <cell r="M239" t="str">
            <v>合格报告</v>
          </cell>
          <cell r="N239" t="str">
            <v>2021-10-22</v>
          </cell>
          <cell r="O239" t="str">
            <v>食用油、油脂及其制品</v>
          </cell>
          <cell r="P239" t="str">
            <v>李乾文</v>
          </cell>
          <cell r="Q239" t="str">
            <v>13508541458</v>
          </cell>
          <cell r="R239" t="str">
            <v>福泉</v>
          </cell>
          <cell r="S239" t="str">
            <v>92522702MA6FNN2H1C</v>
          </cell>
          <cell r="T239" t="str">
            <v/>
          </cell>
          <cell r="U239" t="str">
            <v>/</v>
          </cell>
          <cell r="V239" t="str">
            <v>/</v>
          </cell>
          <cell r="W239" t="str">
            <v>余建发、赖钱昌</v>
          </cell>
          <cell r="X239" t="str">
            <v>成品库（已检区）</v>
          </cell>
          <cell r="Y239" t="str">
            <v>150kg</v>
          </cell>
          <cell r="Z239" t="str">
            <v>4.0</v>
          </cell>
          <cell r="AA239" t="str">
            <v>2kg</v>
          </cell>
          <cell r="AB239" t="str">
            <v>2021-09-23</v>
          </cell>
          <cell r="AC239" t="str">
            <v>生产</v>
          </cell>
          <cell r="AD239" t="str">
            <v>2021-09-15</v>
          </cell>
          <cell r="AE239" t="str">
            <v>黔南布依族苗族自治州市场监督管理局</v>
          </cell>
          <cell r="AF239" t="str">
            <v>食用植物油(半精炼、全精炼)</v>
          </cell>
          <cell r="AG239" t="str">
            <v>ZF5227020041</v>
          </cell>
          <cell r="AH239" t="str">
            <v>抽检监测（市级本级）</v>
          </cell>
          <cell r="AI239" t="str">
            <v>2021年贵州黔南生产环节食品安全抽检（小作坊）</v>
          </cell>
          <cell r="AJ239" t="str">
            <v>http://spcjupload2.gsxt.gov.cn/image/2021/09/23/163239642265434247.png</v>
          </cell>
          <cell r="AK239" t="str">
            <v>22元/kg</v>
          </cell>
        </row>
        <row r="240">
          <cell r="A240" t="str">
            <v>DC21522700613032978</v>
          </cell>
          <cell r="B240" t="str">
            <v>SP2021090765</v>
          </cell>
          <cell r="C240" t="str">
            <v>重庆桥头食品有限公司　　　</v>
          </cell>
          <cell r="D240" t="str">
            <v>重庆市江津区德感街道草坝支路2号</v>
          </cell>
          <cell r="E240" t="str">
            <v>龙里县小周妹手搓糊辣椒经营部</v>
          </cell>
          <cell r="F240" t="str">
            <v>黔南布依族苗族自治州市场监督管理局</v>
          </cell>
          <cell r="G240" t="str">
            <v>贵州省黔南布依族苗族自治州龙里县冠山街道环城路综合农贸市场</v>
          </cell>
          <cell r="H240" t="str">
            <v>老火锅底料</v>
          </cell>
          <cell r="I240" t="str">
            <v>280克/袋</v>
          </cell>
          <cell r="J240" t="str">
            <v>桥头+图形</v>
          </cell>
          <cell r="K240" t="str">
            <v>/</v>
          </cell>
          <cell r="L240" t="str">
            <v>黔南</v>
          </cell>
          <cell r="M240" t="str">
            <v>合格报告</v>
          </cell>
          <cell r="N240" t="str">
            <v>2021-10-26</v>
          </cell>
          <cell r="O240" t="str">
            <v>调味品</v>
          </cell>
          <cell r="P240" t="str">
            <v>周世萍</v>
          </cell>
          <cell r="Q240" t="str">
            <v>13329643272</v>
          </cell>
          <cell r="R240" t="str">
            <v>龙里</v>
          </cell>
          <cell r="S240" t="str">
            <v>92522730MA6E3C4H4L</v>
          </cell>
          <cell r="T240" t="str">
            <v/>
          </cell>
          <cell r="U240" t="str">
            <v>18个月</v>
          </cell>
          <cell r="V240" t="str">
            <v>DBS 50/022</v>
          </cell>
          <cell r="W240" t="str">
            <v>熊军、曾震森</v>
          </cell>
          <cell r="X240" t="str">
            <v>农贸市场</v>
          </cell>
          <cell r="Y240" t="str">
            <v>42包</v>
          </cell>
          <cell r="Z240" t="str">
            <v>4.0</v>
          </cell>
          <cell r="AA240" t="str">
            <v>2包</v>
          </cell>
          <cell r="AB240" t="str">
            <v>2021-09-23</v>
          </cell>
          <cell r="AC240" t="str">
            <v>流通</v>
          </cell>
          <cell r="AD240" t="str">
            <v>2021-08-10</v>
          </cell>
          <cell r="AE240" t="str">
            <v>黔南布依族苗族自治州市场监督管理局</v>
          </cell>
          <cell r="AF240" t="str">
            <v>半固体复合调味料</v>
          </cell>
          <cell r="AG240" t="str">
            <v>SC10350011629935</v>
          </cell>
          <cell r="AH240" t="str">
            <v>抽检监测（市级专项）</v>
          </cell>
          <cell r="AI240" t="str">
            <v>2021年贵州黔南流通环节重点区域食品专项监督抽检</v>
          </cell>
          <cell r="AJ240" t="str">
            <v>http://spcjupload3.gsxt.gov.cn//image/2021/09/23/163240748651471826.png</v>
          </cell>
          <cell r="AK240" t="str">
            <v>15元/包</v>
          </cell>
        </row>
        <row r="241">
          <cell r="A241" t="str">
            <v>DC21522700613032979</v>
          </cell>
          <cell r="B241" t="str">
            <v>SP2021090766</v>
          </cell>
          <cell r="C241" t="str">
            <v>上海太太乐福赐特食品有限公司（代码：F）　　　</v>
          </cell>
          <cell r="D241" t="str">
            <v>上海市嘉定区博园路899号</v>
          </cell>
          <cell r="E241" t="str">
            <v>龙里县小周妹手搓糊辣椒经营部</v>
          </cell>
          <cell r="F241" t="str">
            <v>黔南布依族苗族自治州市场监督管理局</v>
          </cell>
          <cell r="G241" t="str">
            <v>贵州省黔南布依族苗族自治州龙里县冠山街道环城路综合农贸市场</v>
          </cell>
          <cell r="H241" t="str">
            <v>鸡精调味料</v>
          </cell>
          <cell r="I241" t="str">
            <v>454克/袋</v>
          </cell>
          <cell r="J241" t="str">
            <v>太太乐+图形</v>
          </cell>
          <cell r="K241" t="str">
            <v>/</v>
          </cell>
          <cell r="L241" t="str">
            <v>黔南</v>
          </cell>
          <cell r="M241" t="str">
            <v>合格报告</v>
          </cell>
          <cell r="N241" t="str">
            <v>2021-10-26</v>
          </cell>
          <cell r="O241" t="str">
            <v>调味品</v>
          </cell>
          <cell r="P241" t="str">
            <v>周世萍</v>
          </cell>
          <cell r="Q241" t="str">
            <v>13329643272</v>
          </cell>
          <cell r="R241" t="str">
            <v>龙里</v>
          </cell>
          <cell r="S241" t="str">
            <v>92522730MA6E3C4H4L</v>
          </cell>
          <cell r="T241" t="str">
            <v/>
          </cell>
          <cell r="U241" t="str">
            <v>二十个月</v>
          </cell>
          <cell r="V241" t="str">
            <v>SB/T10371</v>
          </cell>
          <cell r="W241" t="str">
            <v>熊军、曾震森</v>
          </cell>
          <cell r="X241" t="str">
            <v>农贸市场</v>
          </cell>
          <cell r="Y241" t="str">
            <v>20包</v>
          </cell>
          <cell r="Z241" t="str">
            <v>8.0</v>
          </cell>
          <cell r="AA241" t="str">
            <v>3包</v>
          </cell>
          <cell r="AB241" t="str">
            <v>2021-09-23</v>
          </cell>
          <cell r="AC241" t="str">
            <v>流通</v>
          </cell>
          <cell r="AD241" t="str">
            <v>2021-06-30</v>
          </cell>
          <cell r="AE241" t="str">
            <v>黔南布依族苗族自治州市场监督管理局</v>
          </cell>
          <cell r="AF241" t="str">
            <v>固体复合调味料</v>
          </cell>
          <cell r="AG241" t="str">
            <v>SC10331011400994</v>
          </cell>
          <cell r="AH241" t="str">
            <v>抽检监测（市级专项）</v>
          </cell>
          <cell r="AI241" t="str">
            <v>2021年贵州黔南流通环节重点区域食品专项监督抽检</v>
          </cell>
          <cell r="AJ241" t="str">
            <v>http://spcjupload2.gsxt.gov.cn/image/2021/09/23/163240748985913307.png</v>
          </cell>
          <cell r="AK241" t="str">
            <v>20元/包</v>
          </cell>
        </row>
        <row r="242">
          <cell r="A242" t="str">
            <v>DC21522700613032980</v>
          </cell>
          <cell r="B242" t="str">
            <v>SP2021090767</v>
          </cell>
          <cell r="C242" t="str">
            <v>/　</v>
          </cell>
          <cell r="D242" t="str">
            <v>/</v>
          </cell>
          <cell r="E242" t="str">
            <v>龙里县小周妹手搓糊辣椒经营部</v>
          </cell>
          <cell r="F242" t="str">
            <v>黔南布依族苗族自治州市场监督管理局</v>
          </cell>
          <cell r="G242" t="str">
            <v>贵州省黔南布依族苗族自治州龙里县冠山街道环城路综合农贸市场</v>
          </cell>
          <cell r="H242" t="str">
            <v>煳辣椒</v>
          </cell>
          <cell r="I242" t="str">
            <v>/</v>
          </cell>
          <cell r="J242" t="str">
            <v>/</v>
          </cell>
          <cell r="K242" t="str">
            <v>/</v>
          </cell>
          <cell r="L242" t="str">
            <v>黔南</v>
          </cell>
          <cell r="M242" t="str">
            <v>合格报告</v>
          </cell>
          <cell r="N242" t="str">
            <v>2021-10-26</v>
          </cell>
          <cell r="O242" t="str">
            <v>调味品</v>
          </cell>
          <cell r="P242" t="str">
            <v>周世萍</v>
          </cell>
          <cell r="Q242" t="str">
            <v>13329643272</v>
          </cell>
          <cell r="R242" t="str">
            <v>龙里</v>
          </cell>
          <cell r="S242" t="str">
            <v>92522730MA6E3C4H4L</v>
          </cell>
          <cell r="T242" t="str">
            <v/>
          </cell>
          <cell r="U242" t="str">
            <v>/</v>
          </cell>
          <cell r="V242" t="str">
            <v>/</v>
          </cell>
          <cell r="W242" t="str">
            <v>熊军、曾震森</v>
          </cell>
          <cell r="X242" t="str">
            <v>农贸市场</v>
          </cell>
          <cell r="Y242" t="str">
            <v>20包</v>
          </cell>
          <cell r="Z242" t="str">
            <v>6.0</v>
          </cell>
          <cell r="AA242" t="str">
            <v>3包</v>
          </cell>
          <cell r="AB242" t="str">
            <v>2021-09-23</v>
          </cell>
          <cell r="AC242" t="str">
            <v>流通</v>
          </cell>
          <cell r="AD242" t="str">
            <v>2021-09-20</v>
          </cell>
          <cell r="AE242" t="str">
            <v>黔南布依族苗族自治州市场监督管理局</v>
          </cell>
          <cell r="AF242" t="str">
            <v>香辛料类</v>
          </cell>
          <cell r="AG242" t="str">
            <v>/</v>
          </cell>
          <cell r="AH242" t="str">
            <v>抽检监测（市级专项）</v>
          </cell>
          <cell r="AI242" t="str">
            <v>2021年贵州黔南流通环节重点区域食品专项监督抽检</v>
          </cell>
          <cell r="AJ242" t="str">
            <v>http://spcjupload2.gsxt.gov.cn/image/2021/09/23/163240735935236653.png</v>
          </cell>
          <cell r="AK242" t="str">
            <v>13元/包</v>
          </cell>
        </row>
        <row r="243">
          <cell r="A243" t="str">
            <v>DC21522700613032981</v>
          </cell>
          <cell r="B243" t="str">
            <v>SP2021090768</v>
          </cell>
          <cell r="C243" t="str">
            <v>嘉里粮油(防城港)有限公司　　　　</v>
          </cell>
          <cell r="D243" t="str">
            <v>广西防城港市七泊位作业区东南侧</v>
          </cell>
          <cell r="E243" t="str">
            <v>龙里县罗老三粮油经营部</v>
          </cell>
          <cell r="F243" t="str">
            <v>黔南布依族苗族自治州市场监督管理局</v>
          </cell>
          <cell r="G243" t="str">
            <v>贵州省黔南布依族苗族自治州龙里县冠山街道青龙路3号104</v>
          </cell>
          <cell r="H243" t="str">
            <v>一级大豆油</v>
          </cell>
          <cell r="I243" t="str">
            <v>5L/桶</v>
          </cell>
          <cell r="J243" t="str">
            <v>香满园</v>
          </cell>
          <cell r="K243" t="str">
            <v>/</v>
          </cell>
          <cell r="L243" t="str">
            <v>黔南</v>
          </cell>
          <cell r="M243" t="str">
            <v>合格报告</v>
          </cell>
          <cell r="N243" t="str">
            <v>2021-10-26</v>
          </cell>
          <cell r="O243" t="str">
            <v>食用油、油脂及其制品</v>
          </cell>
          <cell r="P243" t="str">
            <v>廖敏</v>
          </cell>
          <cell r="Q243" t="str">
            <v>18084246262</v>
          </cell>
          <cell r="R243" t="str">
            <v>龙里</v>
          </cell>
          <cell r="S243" t="str">
            <v>92522730MA6GRDHJ9M</v>
          </cell>
          <cell r="T243" t="str">
            <v/>
          </cell>
          <cell r="U243" t="str">
            <v>18个月</v>
          </cell>
          <cell r="V243" t="str">
            <v>Q/BBAH0019S</v>
          </cell>
          <cell r="W243" t="str">
            <v>熊军、曾震森</v>
          </cell>
          <cell r="X243" t="str">
            <v>农贸市场</v>
          </cell>
          <cell r="Y243" t="str">
            <v>40桶</v>
          </cell>
          <cell r="Z243" t="str">
            <v>2.0</v>
          </cell>
          <cell r="AA243" t="str">
            <v>1桶</v>
          </cell>
          <cell r="AB243" t="str">
            <v>2021-09-23</v>
          </cell>
          <cell r="AC243" t="str">
            <v>流通</v>
          </cell>
          <cell r="AD243" t="str">
            <v>2021-05-19</v>
          </cell>
          <cell r="AE243" t="str">
            <v>黔南布依族苗族自治州市场监督管理局</v>
          </cell>
          <cell r="AF243" t="str">
            <v>食用植物油(半精炼、全精炼)</v>
          </cell>
          <cell r="AG243" t="str">
            <v>SC20145060200180</v>
          </cell>
          <cell r="AH243" t="str">
            <v>抽检监测（市级本级）</v>
          </cell>
          <cell r="AI243" t="str">
            <v>2021年贵州黔南米袋子菜篮子重点食品专项抽检计划</v>
          </cell>
          <cell r="AJ243" t="str">
            <v>http://spcjupload2.gsxt.gov.cn/image/2021/09/23/163239570594810268.png</v>
          </cell>
          <cell r="AK243" t="str">
            <v>55元/桶</v>
          </cell>
        </row>
        <row r="244">
          <cell r="A244" t="str">
            <v>DC21522700613032986</v>
          </cell>
          <cell r="B244" t="str">
            <v>SP2021090820</v>
          </cell>
          <cell r="C244" t="str">
            <v>福泉市程胡氏竹叶清米酒厂</v>
          </cell>
          <cell r="D244" t="str">
            <v>福泉市马场坪办事处三堡村马场堡组程家山15号</v>
          </cell>
          <cell r="E244" t="str">
            <v>福泉市程胡氏竹叶清米酒厂</v>
          </cell>
          <cell r="F244" t="str">
            <v>黔南布依族苗族自治州市场监督管理局</v>
          </cell>
          <cell r="G244" t="str">
            <v>福泉市马场坪办事处三堡村马场堡组程家山15号</v>
          </cell>
          <cell r="H244" t="str">
            <v>米酒40%vol</v>
          </cell>
          <cell r="I244" t="str">
            <v>/</v>
          </cell>
          <cell r="J244" t="str">
            <v>/</v>
          </cell>
          <cell r="K244" t="str">
            <v>/</v>
          </cell>
          <cell r="L244" t="str">
            <v>黔南</v>
          </cell>
          <cell r="M244" t="str">
            <v>合格报告</v>
          </cell>
          <cell r="N244" t="str">
            <v>2021-10-26</v>
          </cell>
          <cell r="O244" t="str">
            <v>酒类</v>
          </cell>
          <cell r="P244" t="str">
            <v>韦仕霞</v>
          </cell>
          <cell r="Q244" t="str">
            <v>13765480640</v>
          </cell>
          <cell r="R244" t="str">
            <v>福泉</v>
          </cell>
          <cell r="S244" t="str">
            <v>92522702MA6HX1HL6P</v>
          </cell>
          <cell r="T244" t="str">
            <v/>
          </cell>
          <cell r="U244" t="str">
            <v>/</v>
          </cell>
          <cell r="V244" t="str">
            <v>/</v>
          </cell>
          <cell r="W244" t="str">
            <v>余建发、赖钱昌</v>
          </cell>
          <cell r="X244" t="str">
            <v>成品库（已检区）</v>
          </cell>
          <cell r="Y244" t="str">
            <v>75kg</v>
          </cell>
          <cell r="Z244" t="str">
            <v>4.4</v>
          </cell>
          <cell r="AA244" t="str">
            <v>2.2kg</v>
          </cell>
          <cell r="AB244" t="str">
            <v>2021-09-24</v>
          </cell>
          <cell r="AC244" t="str">
            <v>生产</v>
          </cell>
          <cell r="AD244" t="str">
            <v>2021-08-20</v>
          </cell>
          <cell r="AE244" t="str">
            <v>黔南布依族苗族自治州市场监督管理局</v>
          </cell>
          <cell r="AF244" t="str">
            <v>白酒</v>
          </cell>
          <cell r="AG244" t="str">
            <v>ZF5227020079</v>
          </cell>
          <cell r="AH244" t="str">
            <v>抽检监测（市级本级）</v>
          </cell>
          <cell r="AI244" t="str">
            <v>2021年贵州黔南生产环节食品安全抽检（小作坊）</v>
          </cell>
          <cell r="AJ244" t="str">
            <v>http://spcjupload2.gsxt.gov.cn/image/2021/09/24/163248330153991710.png</v>
          </cell>
          <cell r="AK244" t="str">
            <v>16元/kg</v>
          </cell>
        </row>
        <row r="245">
          <cell r="A245" t="str">
            <v>DC21522700613032997</v>
          </cell>
          <cell r="B245" t="str">
            <v>SP2021090821</v>
          </cell>
          <cell r="C245" t="str">
            <v>福泉市黔福粮油储备有限公司</v>
          </cell>
          <cell r="D245" t="str">
            <v>贵州省黔南布依族苗族自治州福泉市马场坪办事处小河口收费站旁粮食产业园</v>
          </cell>
          <cell r="E245" t="str">
            <v>福泉市黔福粮油储备有限公司</v>
          </cell>
          <cell r="F245" t="str">
            <v>黔南布依族苗族自治州市场监督管理局</v>
          </cell>
          <cell r="G245" t="str">
            <v>贵州省黔南布依族苗族自治州福泉市马场坪办事处小河口收费站旁粮食产业园</v>
          </cell>
          <cell r="H245" t="str">
            <v>黔福香米</v>
          </cell>
          <cell r="I245" t="str">
            <v>25kg/袋</v>
          </cell>
          <cell r="J245" t="str">
            <v>/</v>
          </cell>
          <cell r="K245" t="str">
            <v>/</v>
          </cell>
          <cell r="L245" t="str">
            <v>黔南</v>
          </cell>
          <cell r="M245" t="str">
            <v>合格报告</v>
          </cell>
          <cell r="N245" t="str">
            <v>2021-10-27</v>
          </cell>
          <cell r="O245" t="str">
            <v>粮食加工品</v>
          </cell>
          <cell r="P245" t="str">
            <v>罗晓丽</v>
          </cell>
          <cell r="Q245" t="str">
            <v>13985762612</v>
          </cell>
          <cell r="R245" t="str">
            <v>福泉</v>
          </cell>
          <cell r="S245" t="str">
            <v>91522702750161073R</v>
          </cell>
          <cell r="T245" t="str">
            <v/>
          </cell>
          <cell r="U245" t="str">
            <v>6个月</v>
          </cell>
          <cell r="V245" t="str">
            <v>GB/T1354</v>
          </cell>
          <cell r="W245" t="str">
            <v>余建发、赖钱昌</v>
          </cell>
          <cell r="X245" t="str">
            <v>成品库（已检区）</v>
          </cell>
          <cell r="Y245" t="str">
            <v>3000kg</v>
          </cell>
          <cell r="Z245" t="str">
            <v>3.0</v>
          </cell>
          <cell r="AA245" t="str">
            <v>1.5kg</v>
          </cell>
          <cell r="AB245" t="str">
            <v>2021-09-24</v>
          </cell>
          <cell r="AC245" t="str">
            <v>生产</v>
          </cell>
          <cell r="AD245" t="str">
            <v>2021-09-03</v>
          </cell>
          <cell r="AE245" t="str">
            <v>黔南布依族苗族自治州市场监督管理局</v>
          </cell>
          <cell r="AF245" t="str">
            <v>大米</v>
          </cell>
          <cell r="AG245" t="str">
            <v>SC10152270200117</v>
          </cell>
          <cell r="AH245" t="str">
            <v>抽检监测（市级本级）</v>
          </cell>
          <cell r="AI245" t="str">
            <v>2021年贵州黔南生产环节重点产品、产业食品安全抽检</v>
          </cell>
          <cell r="AJ245" t="str">
            <v>http://spcjupload2.gsxt.gov.cn/image/2021/09/24/163249102388468920.png</v>
          </cell>
          <cell r="AK245" t="str">
            <v>4.6元/kg</v>
          </cell>
        </row>
        <row r="246">
          <cell r="A246" t="str">
            <v>DC21522700613032998</v>
          </cell>
          <cell r="B246" t="str">
            <v>SP2021090822</v>
          </cell>
          <cell r="C246" t="str">
            <v>龙里秋杰食品加工坊</v>
          </cell>
          <cell r="D246" t="str">
            <v>贵州省黔南州龙里县冠山街道西关坡100号3单元</v>
          </cell>
          <cell r="E246" t="str">
            <v>龙里秋杰食品加工坊</v>
          </cell>
          <cell r="F246" t="str">
            <v>黔南布依族苗族自治州市场监督管理局</v>
          </cell>
          <cell r="G246" t="str">
            <v>贵州省黔南州龙里县冠山街道西关坡100号3单元</v>
          </cell>
          <cell r="H246" t="str">
            <v>手工粉皮</v>
          </cell>
          <cell r="I246" t="str">
            <v>/</v>
          </cell>
          <cell r="J246" t="str">
            <v>/</v>
          </cell>
          <cell r="K246" t="str">
            <v>/</v>
          </cell>
          <cell r="L246" t="str">
            <v>黔南</v>
          </cell>
          <cell r="M246" t="str">
            <v>合格报告</v>
          </cell>
          <cell r="N246" t="str">
            <v>2021-10-27</v>
          </cell>
          <cell r="O246" t="str">
            <v>粮食加工品</v>
          </cell>
          <cell r="P246" t="str">
            <v>王秋锦</v>
          </cell>
          <cell r="Q246" t="str">
            <v>15885439644</v>
          </cell>
          <cell r="R246" t="str">
            <v>龙里</v>
          </cell>
          <cell r="S246" t="str">
            <v>92522730MA6HW3KN1X</v>
          </cell>
          <cell r="T246" t="str">
            <v/>
          </cell>
          <cell r="U246" t="str">
            <v>/</v>
          </cell>
          <cell r="V246" t="str">
            <v>/</v>
          </cell>
          <cell r="W246" t="str">
            <v>熊军、曾震森</v>
          </cell>
          <cell r="X246" t="str">
            <v>成品库（已检区）</v>
          </cell>
          <cell r="Y246" t="str">
            <v>150kg</v>
          </cell>
          <cell r="Z246" t="str">
            <v>2.25</v>
          </cell>
          <cell r="AA246" t="str">
            <v>1.12kg</v>
          </cell>
          <cell r="AB246" t="str">
            <v>2021-09-24</v>
          </cell>
          <cell r="AC246" t="str">
            <v>生产</v>
          </cell>
          <cell r="AD246" t="str">
            <v>2021-09-24</v>
          </cell>
          <cell r="AE246" t="str">
            <v>黔南布依族苗族自治州市场监督管理局</v>
          </cell>
          <cell r="AF246" t="str">
            <v>谷物粉类制成品</v>
          </cell>
          <cell r="AG246" t="str">
            <v>ZF5227300025</v>
          </cell>
          <cell r="AH246" t="str">
            <v>抽检监测（市级本级）</v>
          </cell>
          <cell r="AI246" t="str">
            <v>2021年贵州黔南生产环节食品安全抽检（小作坊）</v>
          </cell>
          <cell r="AJ246" t="str">
            <v>http://spcjupload3.gsxt.gov.cn//image/2021/09/24/163245250357772875.png</v>
          </cell>
          <cell r="AK246" t="str">
            <v>6元/kg</v>
          </cell>
        </row>
        <row r="247">
          <cell r="A247" t="str">
            <v>DC21522700613033006</v>
          </cell>
          <cell r="B247" t="str">
            <v>SP2021090826</v>
          </cell>
          <cell r="C247" t="str">
            <v>刘金明</v>
          </cell>
          <cell r="D247" t="str">
            <v>贵州省黔南布依族苗族自治州福泉市马场坪磷都西路</v>
          </cell>
          <cell r="E247" t="str">
            <v>刘金明</v>
          </cell>
          <cell r="F247" t="str">
            <v>黔南布依族苗族自治州市场监督管理局</v>
          </cell>
          <cell r="G247" t="str">
            <v>贵州省黔南布依族苗族自治州福泉市马场坪磷都西路</v>
          </cell>
          <cell r="H247" t="str">
            <v>苞谷酒43%vol</v>
          </cell>
          <cell r="I247" t="str">
            <v>/</v>
          </cell>
          <cell r="J247" t="str">
            <v>/</v>
          </cell>
          <cell r="K247" t="str">
            <v>/</v>
          </cell>
          <cell r="L247" t="str">
            <v>黔南</v>
          </cell>
          <cell r="M247" t="str">
            <v>合格报告</v>
          </cell>
          <cell r="N247" t="str">
            <v>2021-10-26</v>
          </cell>
          <cell r="O247" t="str">
            <v>酒类</v>
          </cell>
          <cell r="P247" t="str">
            <v>刘金明</v>
          </cell>
          <cell r="Q247" t="str">
            <v>13518542738</v>
          </cell>
          <cell r="R247" t="str">
            <v>福泉</v>
          </cell>
          <cell r="S247" t="str">
            <v>92522702MA6GRE2R1L</v>
          </cell>
          <cell r="T247" t="str">
            <v/>
          </cell>
          <cell r="U247" t="str">
            <v>/</v>
          </cell>
          <cell r="V247" t="str">
            <v>/</v>
          </cell>
          <cell r="W247" t="str">
            <v>余建发、赖钱昌</v>
          </cell>
          <cell r="X247" t="str">
            <v>成品库（已检区）</v>
          </cell>
          <cell r="Y247" t="str">
            <v>100kg</v>
          </cell>
          <cell r="Z247" t="str">
            <v>3.0</v>
          </cell>
          <cell r="AA247" t="str">
            <v>1.5kg</v>
          </cell>
          <cell r="AB247" t="str">
            <v>2021-09-24</v>
          </cell>
          <cell r="AC247" t="str">
            <v>生产</v>
          </cell>
          <cell r="AD247" t="str">
            <v>2021-07-15</v>
          </cell>
          <cell r="AE247" t="str">
            <v>黔南布依族苗族自治州市场监督管理局</v>
          </cell>
          <cell r="AF247" t="str">
            <v>白酒</v>
          </cell>
          <cell r="AG247" t="str">
            <v>ZF5227020004</v>
          </cell>
          <cell r="AH247" t="str">
            <v>抽检监测（市级本级）</v>
          </cell>
          <cell r="AI247" t="str">
            <v>2021年贵州黔南生产环节食品安全抽检（小作坊）</v>
          </cell>
          <cell r="AJ247" t="str">
            <v>http://spcjupload2.gsxt.gov.cn/image/2021/09/24/163249037948517262.png</v>
          </cell>
          <cell r="AK247" t="str">
            <v>16元/kg</v>
          </cell>
        </row>
        <row r="248">
          <cell r="A248" t="str">
            <v>DC21522700613033007</v>
          </cell>
          <cell r="B248" t="str">
            <v>SP2021090824</v>
          </cell>
          <cell r="C248" t="str">
            <v>刘金明</v>
          </cell>
          <cell r="D248" t="str">
            <v>贵州省黔南布依族苗族自治州福泉市马场坪磷都西路</v>
          </cell>
          <cell r="E248" t="str">
            <v>刘金明</v>
          </cell>
          <cell r="F248" t="str">
            <v>黔南布依族苗族自治州市场监督管理局</v>
          </cell>
          <cell r="G248" t="str">
            <v>贵州省黔南布依族苗族自治州福泉市马场坪磷都西路</v>
          </cell>
          <cell r="H248" t="str">
            <v>苞谷酒45%vol</v>
          </cell>
          <cell r="I248" t="str">
            <v>/</v>
          </cell>
          <cell r="J248" t="str">
            <v>/</v>
          </cell>
          <cell r="K248" t="str">
            <v>/</v>
          </cell>
          <cell r="L248" t="str">
            <v>黔南</v>
          </cell>
          <cell r="M248" t="str">
            <v>合格报告</v>
          </cell>
          <cell r="N248" t="str">
            <v>2021-10-26</v>
          </cell>
          <cell r="O248" t="str">
            <v>酒类</v>
          </cell>
          <cell r="P248" t="str">
            <v>刘金明</v>
          </cell>
          <cell r="Q248" t="str">
            <v>13518542738</v>
          </cell>
          <cell r="R248" t="str">
            <v>福泉</v>
          </cell>
          <cell r="S248" t="str">
            <v>92522702MA6GRE2R1L</v>
          </cell>
          <cell r="T248" t="str">
            <v/>
          </cell>
          <cell r="U248" t="str">
            <v>/</v>
          </cell>
          <cell r="V248" t="str">
            <v>/</v>
          </cell>
          <cell r="W248" t="str">
            <v>余建发、赖钱昌</v>
          </cell>
          <cell r="X248" t="str">
            <v>成品库（已检区）</v>
          </cell>
          <cell r="Y248" t="str">
            <v>150kg</v>
          </cell>
          <cell r="Z248" t="str">
            <v>3.0</v>
          </cell>
          <cell r="AA248" t="str">
            <v>1.5kg</v>
          </cell>
          <cell r="AB248" t="str">
            <v>2021-09-24</v>
          </cell>
          <cell r="AC248" t="str">
            <v>生产</v>
          </cell>
          <cell r="AD248" t="str">
            <v>2021-07-15</v>
          </cell>
          <cell r="AE248" t="str">
            <v>黔南布依族苗族自治州市场监督管理局</v>
          </cell>
          <cell r="AF248" t="str">
            <v>白酒</v>
          </cell>
          <cell r="AG248" t="str">
            <v>ZF5227020004</v>
          </cell>
          <cell r="AH248" t="str">
            <v>抽检监测（市级本级）</v>
          </cell>
          <cell r="AI248" t="str">
            <v>2021年贵州黔南生产环节食品安全抽检（小作坊）</v>
          </cell>
          <cell r="AJ248" t="str">
            <v>http://spcjupload3.gsxt.gov.cn//image/2021/09/24/163248910040218176.png</v>
          </cell>
          <cell r="AK248" t="str">
            <v>20元/kg</v>
          </cell>
        </row>
        <row r="249">
          <cell r="A249" t="str">
            <v>DC21522700613033008</v>
          </cell>
          <cell r="B249" t="str">
            <v>SP2021090823</v>
          </cell>
          <cell r="C249" t="str">
            <v>贵州黄红缨茶业有限公司</v>
          </cell>
          <cell r="D249" t="str">
            <v>贵州省黔南布依族苗族自治州瓮安县建中镇果水村翁超组</v>
          </cell>
          <cell r="E249" t="str">
            <v>贵州黄红缨茶业有限公司</v>
          </cell>
          <cell r="F249" t="str">
            <v>黔南布依族苗族自治州市场监督管理局</v>
          </cell>
          <cell r="G249" t="str">
            <v>贵州省黔南布依族苗族自治州瓮安县建中镇果水村翁超组</v>
          </cell>
          <cell r="H249" t="str">
            <v>瓮安白茶</v>
          </cell>
          <cell r="I249" t="str">
            <v>50g/袋</v>
          </cell>
          <cell r="J249" t="str">
            <v>黄红缨+图形</v>
          </cell>
          <cell r="K249" t="str">
            <v>/</v>
          </cell>
          <cell r="L249" t="str">
            <v>黔南</v>
          </cell>
          <cell r="M249" t="str">
            <v>合格报告</v>
          </cell>
          <cell r="N249" t="str">
            <v>2021-10-26</v>
          </cell>
          <cell r="O249" t="str">
            <v>茶叶及相关制品</v>
          </cell>
          <cell r="P249" t="str">
            <v>张艳</v>
          </cell>
          <cell r="Q249" t="str">
            <v>18375026965</v>
          </cell>
          <cell r="R249" t="str">
            <v>瓮安</v>
          </cell>
          <cell r="S249" t="str">
            <v>91522725MA6HANQY4M</v>
          </cell>
          <cell r="T249" t="str">
            <v/>
          </cell>
          <cell r="U249" t="str">
            <v>24个月</v>
          </cell>
          <cell r="V249" t="str">
            <v>Q/GZHC0001S</v>
          </cell>
          <cell r="W249" t="str">
            <v>杨晓峰、朱瑶瑶</v>
          </cell>
          <cell r="X249" t="str">
            <v>成品库（已检区）</v>
          </cell>
          <cell r="Y249" t="str">
            <v>3000袋</v>
          </cell>
          <cell r="Z249" t="str">
            <v>20.0</v>
          </cell>
          <cell r="AA249" t="str">
            <v>10袋</v>
          </cell>
          <cell r="AB249" t="str">
            <v>2021-09-24</v>
          </cell>
          <cell r="AC249" t="str">
            <v>生产</v>
          </cell>
          <cell r="AD249" t="str">
            <v>2021-03-23</v>
          </cell>
          <cell r="AE249" t="str">
            <v>黔南布依族苗族自治州市场监督管理局</v>
          </cell>
          <cell r="AF249" t="str">
            <v>茶叶</v>
          </cell>
          <cell r="AG249" t="str">
            <v>SC11452272500230</v>
          </cell>
          <cell r="AH249" t="str">
            <v>抽检监测（市级本级）</v>
          </cell>
          <cell r="AI249" t="str">
            <v>2021年贵州黔南生产环节重点产品、产业食品安全抽检</v>
          </cell>
          <cell r="AJ249" t="str">
            <v>http://spcjupload3.gsxt.gov.cn//image/2021/09/24/163248899049636888.png</v>
          </cell>
          <cell r="AK249" t="str">
            <v>100元/袋</v>
          </cell>
        </row>
        <row r="250">
          <cell r="A250" t="str">
            <v>DC21522700613033009</v>
          </cell>
          <cell r="B250" t="str">
            <v>SP2021090825</v>
          </cell>
          <cell r="C250" t="str">
            <v>贵州黄红缨茶业有限公司</v>
          </cell>
          <cell r="D250" t="str">
            <v>贵州省黔南布依族苗族自治州瓮安县建中镇果水村翁超组</v>
          </cell>
          <cell r="E250" t="str">
            <v>贵州黄红缨茶业有限公司</v>
          </cell>
          <cell r="F250" t="str">
            <v>黔南布依族苗族自治州市场监督管理局</v>
          </cell>
          <cell r="G250" t="str">
            <v>贵州省黔南布依族苗族自治州瓮安县建中镇果水村翁超组</v>
          </cell>
          <cell r="H250" t="str">
            <v>黄红缨•如愿红红茶</v>
          </cell>
          <cell r="I250" t="str">
            <v>250g/袋</v>
          </cell>
          <cell r="J250" t="str">
            <v>黄红缨+图形</v>
          </cell>
          <cell r="K250" t="str">
            <v>/</v>
          </cell>
          <cell r="L250" t="str">
            <v>黔南</v>
          </cell>
          <cell r="M250" t="str">
            <v>合格报告</v>
          </cell>
          <cell r="N250" t="str">
            <v>2021-10-27</v>
          </cell>
          <cell r="O250" t="str">
            <v>茶叶及相关制品</v>
          </cell>
          <cell r="P250" t="str">
            <v>张艳</v>
          </cell>
          <cell r="Q250" t="str">
            <v>18375026965</v>
          </cell>
          <cell r="R250" t="str">
            <v>瓮安</v>
          </cell>
          <cell r="S250" t="str">
            <v>91522725MA6HANQY4M</v>
          </cell>
          <cell r="T250" t="str">
            <v/>
          </cell>
          <cell r="U250" t="str">
            <v>36个月</v>
          </cell>
          <cell r="V250" t="str">
            <v>Q/GZHC0005S</v>
          </cell>
          <cell r="W250" t="str">
            <v>杨晓峰、朱瑶瑶</v>
          </cell>
          <cell r="X250" t="str">
            <v>成品库（已检区）</v>
          </cell>
          <cell r="Y250" t="str">
            <v>250kg</v>
          </cell>
          <cell r="Z250" t="str">
            <v>1.0</v>
          </cell>
          <cell r="AA250" t="str">
            <v>0.5kg</v>
          </cell>
          <cell r="AB250" t="str">
            <v>2021-09-24</v>
          </cell>
          <cell r="AC250" t="str">
            <v>生产</v>
          </cell>
          <cell r="AD250" t="str">
            <v>2021-03-20</v>
          </cell>
          <cell r="AE250" t="str">
            <v>黔南布依族苗族自治州市场监督管理局</v>
          </cell>
          <cell r="AF250" t="str">
            <v>茶叶</v>
          </cell>
          <cell r="AG250" t="str">
            <v>SC11452272500230</v>
          </cell>
          <cell r="AH250" t="str">
            <v>抽检监测（市级本级）</v>
          </cell>
          <cell r="AI250" t="str">
            <v>2021年贵州黔南生产环节重点产品、产业食品安全抽检</v>
          </cell>
          <cell r="AJ250" t="str">
            <v>http://spcjupload3.gsxt.gov.cn//image/2021/09/24/163248931219461593.png</v>
          </cell>
          <cell r="AK250" t="str">
            <v>760元/kg</v>
          </cell>
        </row>
        <row r="251">
          <cell r="A251" t="str">
            <v>DC21522700613033010</v>
          </cell>
          <cell r="B251" t="str">
            <v>SP2021090827</v>
          </cell>
          <cell r="C251" t="str">
            <v>龙里县奉记榨油坊</v>
          </cell>
          <cell r="D251" t="str">
            <v>贵州省黔南布依族苗族自治州龙里县冠山街道环城路71号</v>
          </cell>
          <cell r="E251" t="str">
            <v>龙里县奉记榨油坊</v>
          </cell>
          <cell r="F251" t="str">
            <v>黔南布依族苗族自治州市场监督管理局</v>
          </cell>
          <cell r="G251" t="str">
            <v>贵州省黔南布依族苗族自治州龙里县冠山街道环城路71号</v>
          </cell>
          <cell r="H251" t="str">
            <v>菜籽油</v>
          </cell>
          <cell r="I251" t="str">
            <v>/</v>
          </cell>
          <cell r="J251" t="str">
            <v>/</v>
          </cell>
          <cell r="K251" t="str">
            <v>/</v>
          </cell>
          <cell r="L251" t="str">
            <v>黔南</v>
          </cell>
          <cell r="M251" t="str">
            <v>合格报告</v>
          </cell>
          <cell r="N251" t="str">
            <v>2021-10-27</v>
          </cell>
          <cell r="O251" t="str">
            <v>食用油、油脂及其制品</v>
          </cell>
          <cell r="P251" t="str">
            <v>游海</v>
          </cell>
          <cell r="Q251" t="str">
            <v>18285488616</v>
          </cell>
          <cell r="R251" t="str">
            <v>龙里</v>
          </cell>
          <cell r="S251" t="str">
            <v>92522730MA6H7D0P1Q</v>
          </cell>
          <cell r="T251" t="str">
            <v/>
          </cell>
          <cell r="U251" t="str">
            <v>/</v>
          </cell>
          <cell r="V251" t="str">
            <v>/</v>
          </cell>
          <cell r="W251" t="str">
            <v>熊军、曾震森</v>
          </cell>
          <cell r="X251" t="str">
            <v>成品库（已检区）</v>
          </cell>
          <cell r="Y251" t="str">
            <v>20桶</v>
          </cell>
          <cell r="Z251" t="str">
            <v>2.0</v>
          </cell>
          <cell r="AA251" t="str">
            <v>1桶</v>
          </cell>
          <cell r="AB251" t="str">
            <v>2021-09-24</v>
          </cell>
          <cell r="AC251" t="str">
            <v>生产</v>
          </cell>
          <cell r="AD251" t="str">
            <v>2021-09-14</v>
          </cell>
          <cell r="AE251" t="str">
            <v>黔南布依族苗族自治州市场监督管理局</v>
          </cell>
          <cell r="AF251" t="str">
            <v>食用植物油(半精炼、全精炼)</v>
          </cell>
          <cell r="AG251" t="str">
            <v>ZF5227300006</v>
          </cell>
          <cell r="AH251" t="str">
            <v>抽检监测（市级本级）</v>
          </cell>
          <cell r="AI251" t="str">
            <v>2021年贵州黔南生产环节食品安全抽检（小作坊）</v>
          </cell>
          <cell r="AJ251" t="str">
            <v>http://spcjupload3.gsxt.gov.cn//image/2021/09/24/163245693418385794.png</v>
          </cell>
          <cell r="AK251" t="str">
            <v>52元/桶</v>
          </cell>
        </row>
        <row r="252">
          <cell r="A252" t="str">
            <v>DC21522700613033011</v>
          </cell>
          <cell r="B252" t="str">
            <v>SP2021090828</v>
          </cell>
          <cell r="C252" t="str">
            <v>龙里县老董挂面店</v>
          </cell>
          <cell r="D252" t="str">
            <v>贵州省黔南布依族苗族自治州龙里县冠山街道石头寨安置小区</v>
          </cell>
          <cell r="E252" t="str">
            <v>龙里县老董挂面店</v>
          </cell>
          <cell r="F252" t="str">
            <v>黔南布依族苗族自治州市场监督管理局</v>
          </cell>
          <cell r="G252" t="str">
            <v>贵州省黔南布依族苗族自治州龙里县冠山街道石头寨安置小区</v>
          </cell>
          <cell r="H252" t="str">
            <v>碱水面</v>
          </cell>
          <cell r="I252" t="str">
            <v>/</v>
          </cell>
          <cell r="J252" t="str">
            <v>/</v>
          </cell>
          <cell r="K252" t="str">
            <v>/</v>
          </cell>
          <cell r="L252" t="str">
            <v>黔南</v>
          </cell>
          <cell r="M252" t="str">
            <v>合格报告</v>
          </cell>
          <cell r="N252" t="str">
            <v>2021-10-26</v>
          </cell>
          <cell r="O252" t="str">
            <v>粮食加工品</v>
          </cell>
          <cell r="P252" t="str">
            <v>董华国</v>
          </cell>
          <cell r="Q252" t="str">
            <v>13885415813</v>
          </cell>
          <cell r="R252" t="str">
            <v>龙里</v>
          </cell>
          <cell r="S252" t="str">
            <v>92522730MA6EJD2C03</v>
          </cell>
          <cell r="T252" t="str">
            <v/>
          </cell>
          <cell r="U252" t="str">
            <v>/</v>
          </cell>
          <cell r="V252" t="str">
            <v>/</v>
          </cell>
          <cell r="W252" t="str">
            <v>熊军、曾震森</v>
          </cell>
          <cell r="X252" t="str">
            <v>成品库（已检区）</v>
          </cell>
          <cell r="Y252" t="str">
            <v>200kg</v>
          </cell>
          <cell r="Z252" t="str">
            <v>2.05</v>
          </cell>
          <cell r="AA252" t="str">
            <v>1kg</v>
          </cell>
          <cell r="AB252" t="str">
            <v>2021-09-24</v>
          </cell>
          <cell r="AC252" t="str">
            <v>生产</v>
          </cell>
          <cell r="AD252" t="str">
            <v>2021-09-08</v>
          </cell>
          <cell r="AE252" t="str">
            <v>黔南布依族苗族自治州市场监督管理局</v>
          </cell>
          <cell r="AF252" t="str">
            <v>挂面</v>
          </cell>
          <cell r="AG252" t="str">
            <v>ZF5227300003</v>
          </cell>
          <cell r="AH252" t="str">
            <v>抽检监测（市级本级）</v>
          </cell>
          <cell r="AI252" t="str">
            <v>2021年贵州黔南生产环节食品安全抽检（小作坊）</v>
          </cell>
          <cell r="AJ252" t="str">
            <v>http://spcjupload3.gsxt.gov.cn//image/2021/09/24/1632464626162.5571.png</v>
          </cell>
          <cell r="AK252" t="str">
            <v>6元/kg</v>
          </cell>
        </row>
        <row r="253">
          <cell r="A253" t="str">
            <v>DC21522700613033012</v>
          </cell>
          <cell r="B253" t="str">
            <v>SP2021090829</v>
          </cell>
          <cell r="C253" t="str">
            <v>龙里县老董挂面店</v>
          </cell>
          <cell r="D253" t="str">
            <v>贵州省黔南布依族苗族自治州龙里县冠山街道石头寨安置小区</v>
          </cell>
          <cell r="E253" t="str">
            <v>龙里县老董挂面店</v>
          </cell>
          <cell r="F253" t="str">
            <v>黔南布依族苗族自治州市场监督管理局</v>
          </cell>
          <cell r="G253" t="str">
            <v>贵州省黔南布依族苗族自治州龙里县冠山街道石头寨安置小区</v>
          </cell>
          <cell r="H253" t="str">
            <v>鸡蛋面</v>
          </cell>
          <cell r="I253" t="str">
            <v>/</v>
          </cell>
          <cell r="J253" t="str">
            <v>/</v>
          </cell>
          <cell r="K253" t="str">
            <v>/</v>
          </cell>
          <cell r="L253" t="str">
            <v>黔南</v>
          </cell>
          <cell r="M253" t="str">
            <v>合格报告</v>
          </cell>
          <cell r="N253" t="str">
            <v>2021-10-26</v>
          </cell>
          <cell r="O253" t="str">
            <v>粮食加工品</v>
          </cell>
          <cell r="P253" t="str">
            <v>董华国</v>
          </cell>
          <cell r="Q253" t="str">
            <v>13885415813</v>
          </cell>
          <cell r="R253" t="str">
            <v>龙里</v>
          </cell>
          <cell r="S253" t="str">
            <v>92522730MA6EJD2C03</v>
          </cell>
          <cell r="T253" t="str">
            <v/>
          </cell>
          <cell r="U253" t="str">
            <v>/</v>
          </cell>
          <cell r="V253" t="str">
            <v>/</v>
          </cell>
          <cell r="W253" t="str">
            <v>熊军、曾震森</v>
          </cell>
          <cell r="X253" t="str">
            <v>成品库（已检区）</v>
          </cell>
          <cell r="Y253" t="str">
            <v>50kg</v>
          </cell>
          <cell r="Z253" t="str">
            <v>2.1</v>
          </cell>
          <cell r="AA253" t="str">
            <v>1.05kg</v>
          </cell>
          <cell r="AB253" t="str">
            <v>2021-09-24</v>
          </cell>
          <cell r="AC253" t="str">
            <v>生产</v>
          </cell>
          <cell r="AD253" t="str">
            <v>2021-09-08</v>
          </cell>
          <cell r="AE253" t="str">
            <v>黔南布依族苗族自治州市场监督管理局</v>
          </cell>
          <cell r="AF253" t="str">
            <v>挂面</v>
          </cell>
          <cell r="AG253" t="str">
            <v>ZF5227300003</v>
          </cell>
          <cell r="AH253" t="str">
            <v>抽检监测（市级本级）</v>
          </cell>
          <cell r="AI253" t="str">
            <v>2021年贵州黔南生产环节食品安全抽检（小作坊）</v>
          </cell>
          <cell r="AJ253" t="str">
            <v>http://spcjupload3.gsxt.gov.cn//image/2021/09/24/163246515449752705.png</v>
          </cell>
          <cell r="AK253" t="str">
            <v>8元/kg</v>
          </cell>
        </row>
        <row r="254">
          <cell r="A254" t="str">
            <v>DC21522700613033019</v>
          </cell>
          <cell r="B254" t="str">
            <v>SP2021090832</v>
          </cell>
          <cell r="C254" t="str">
            <v>刘金琴</v>
          </cell>
          <cell r="D254" t="str">
            <v>贵州省黔南布依族苗族自治州福泉市马场坪魏家洞</v>
          </cell>
          <cell r="E254" t="str">
            <v>刘金琴</v>
          </cell>
          <cell r="F254" t="str">
            <v>黔南布依族苗族自治州市场监督管理局</v>
          </cell>
          <cell r="G254" t="str">
            <v>贵州省黔南布依族苗族自治州福泉市马场坪魏家洞</v>
          </cell>
          <cell r="H254" t="str">
            <v>苞谷酒43%vol</v>
          </cell>
          <cell r="I254" t="str">
            <v>/</v>
          </cell>
          <cell r="J254" t="str">
            <v>/</v>
          </cell>
          <cell r="K254" t="str">
            <v>/</v>
          </cell>
          <cell r="L254" t="str">
            <v>黔南</v>
          </cell>
          <cell r="M254" t="str">
            <v>合格报告</v>
          </cell>
          <cell r="N254" t="str">
            <v>2021-10-27</v>
          </cell>
          <cell r="O254" t="str">
            <v>酒类</v>
          </cell>
          <cell r="P254" t="str">
            <v>刘金琴</v>
          </cell>
          <cell r="Q254" t="str">
            <v>15185536994</v>
          </cell>
          <cell r="R254" t="str">
            <v>福泉</v>
          </cell>
          <cell r="S254" t="str">
            <v>92522702MA6GRE2C90</v>
          </cell>
          <cell r="T254" t="str">
            <v/>
          </cell>
          <cell r="U254" t="str">
            <v>/</v>
          </cell>
          <cell r="V254" t="str">
            <v>/</v>
          </cell>
          <cell r="W254" t="str">
            <v>余建发、赖钱昌</v>
          </cell>
          <cell r="X254" t="str">
            <v>成品库（已检区）</v>
          </cell>
          <cell r="Y254" t="str">
            <v>200kg</v>
          </cell>
          <cell r="Z254" t="str">
            <v>4.0</v>
          </cell>
          <cell r="AA254" t="str">
            <v>2kg</v>
          </cell>
          <cell r="AB254" t="str">
            <v>2021-09-24</v>
          </cell>
          <cell r="AC254" t="str">
            <v>生产</v>
          </cell>
          <cell r="AD254" t="str">
            <v>2021-09-21</v>
          </cell>
          <cell r="AE254" t="str">
            <v>黔南布依族苗族自治州市场监督管理局</v>
          </cell>
          <cell r="AF254" t="str">
            <v>白酒</v>
          </cell>
          <cell r="AG254" t="str">
            <v>ZF5227020003</v>
          </cell>
          <cell r="AH254" t="str">
            <v>抽检监测（市级本级）</v>
          </cell>
          <cell r="AI254" t="str">
            <v>2021年贵州黔南生产环节食品安全抽检（小作坊）</v>
          </cell>
          <cell r="AJ254" t="str">
            <v>http://spcjupload3.gsxt.gov.cn//image/2021/09/24/163249251864890412.png</v>
          </cell>
          <cell r="AK254" t="str">
            <v>16元/kg</v>
          </cell>
        </row>
        <row r="255">
          <cell r="A255" t="str">
            <v>DC21522700613033020</v>
          </cell>
          <cell r="B255" t="str">
            <v>SP2021090831</v>
          </cell>
          <cell r="C255" t="str">
            <v>刘金琴</v>
          </cell>
          <cell r="D255" t="str">
            <v>贵州省黔南布依族苗族自治州福泉市马场坪魏家洞</v>
          </cell>
          <cell r="E255" t="str">
            <v>刘金琴</v>
          </cell>
          <cell r="F255" t="str">
            <v>黔南布依族苗族自治州市场监督管理局</v>
          </cell>
          <cell r="G255" t="str">
            <v>贵州省黔南布依族苗族自治州福泉市马场坪魏家洞</v>
          </cell>
          <cell r="H255" t="str">
            <v>苞谷酒50%vol</v>
          </cell>
          <cell r="I255" t="str">
            <v>/</v>
          </cell>
          <cell r="J255" t="str">
            <v>/</v>
          </cell>
          <cell r="K255" t="str">
            <v>/</v>
          </cell>
          <cell r="L255" t="str">
            <v>黔南</v>
          </cell>
          <cell r="M255" t="str">
            <v>合格报告</v>
          </cell>
          <cell r="N255" t="str">
            <v>2021-10-26</v>
          </cell>
          <cell r="O255" t="str">
            <v>酒类</v>
          </cell>
          <cell r="P255" t="str">
            <v>刘金琴</v>
          </cell>
          <cell r="Q255" t="str">
            <v>15185536994</v>
          </cell>
          <cell r="R255" t="str">
            <v>福泉</v>
          </cell>
          <cell r="S255" t="str">
            <v>92522702MA6GRE2C90</v>
          </cell>
          <cell r="T255" t="str">
            <v/>
          </cell>
          <cell r="U255" t="str">
            <v>/</v>
          </cell>
          <cell r="V255" t="str">
            <v>/</v>
          </cell>
          <cell r="W255" t="str">
            <v>余建发、赖钱昌</v>
          </cell>
          <cell r="X255" t="str">
            <v>成品库（已检区）</v>
          </cell>
          <cell r="Y255" t="str">
            <v>350kg</v>
          </cell>
          <cell r="Z255" t="str">
            <v>4.0</v>
          </cell>
          <cell r="AA255" t="str">
            <v>2kg</v>
          </cell>
          <cell r="AB255" t="str">
            <v>2021-09-24</v>
          </cell>
          <cell r="AC255" t="str">
            <v>生产</v>
          </cell>
          <cell r="AD255" t="str">
            <v>2021-02-06</v>
          </cell>
          <cell r="AE255" t="str">
            <v>黔南布依族苗族自治州市场监督管理局</v>
          </cell>
          <cell r="AF255" t="str">
            <v>白酒</v>
          </cell>
          <cell r="AG255" t="str">
            <v>ZF5227020003</v>
          </cell>
          <cell r="AH255" t="str">
            <v>抽检监测（市级本级）</v>
          </cell>
          <cell r="AI255" t="str">
            <v>2021年贵州黔南生产环节食品安全抽检（小作坊）</v>
          </cell>
          <cell r="AJ255" t="str">
            <v>http://spcjupload2.gsxt.gov.cn/image/2021/09/24/163249254932336902.png</v>
          </cell>
          <cell r="AK255" t="str">
            <v>20元/kg</v>
          </cell>
        </row>
        <row r="256">
          <cell r="A256" t="str">
            <v>DC21522700613033021</v>
          </cell>
          <cell r="B256" t="str">
            <v>SP2021090830</v>
          </cell>
          <cell r="C256" t="str">
            <v>龙里县元成酒厂</v>
          </cell>
          <cell r="D256" t="str">
            <v>贵州省黔南布依族苗族自治州龙里县冠山街道宏基路43号</v>
          </cell>
          <cell r="E256" t="str">
            <v>龙里县元成酒厂</v>
          </cell>
          <cell r="F256" t="str">
            <v>黔南布依族苗族自治州市场监督管理局</v>
          </cell>
          <cell r="G256" t="str">
            <v>贵州省黔南布依族苗族自治州龙里县冠山街道宏基路43号</v>
          </cell>
          <cell r="H256" t="str">
            <v>包谷酒（50%vol）</v>
          </cell>
          <cell r="I256" t="str">
            <v>/</v>
          </cell>
          <cell r="J256" t="str">
            <v>/</v>
          </cell>
          <cell r="K256" t="str">
            <v>/</v>
          </cell>
          <cell r="L256" t="str">
            <v>黔南</v>
          </cell>
          <cell r="M256" t="str">
            <v>合格报告</v>
          </cell>
          <cell r="N256" t="str">
            <v>2021-10-26</v>
          </cell>
          <cell r="O256" t="str">
            <v>酒类</v>
          </cell>
          <cell r="P256" t="str">
            <v>龙明涛</v>
          </cell>
          <cell r="Q256" t="str">
            <v>18308546465</v>
          </cell>
          <cell r="R256" t="str">
            <v>龙里</v>
          </cell>
          <cell r="S256" t="str">
            <v>92522730MA6HRD9463</v>
          </cell>
          <cell r="T256" t="str">
            <v/>
          </cell>
          <cell r="U256" t="str">
            <v>/</v>
          </cell>
          <cell r="V256" t="str">
            <v>/</v>
          </cell>
          <cell r="W256" t="str">
            <v>熊军、曾震森</v>
          </cell>
          <cell r="X256" t="str">
            <v>成品库（已检区）</v>
          </cell>
          <cell r="Y256" t="str">
            <v>115L</v>
          </cell>
          <cell r="Z256" t="str">
            <v>2.0</v>
          </cell>
          <cell r="AA256" t="str">
            <v>1L</v>
          </cell>
          <cell r="AB256" t="str">
            <v>2021-09-24</v>
          </cell>
          <cell r="AC256" t="str">
            <v>生产</v>
          </cell>
          <cell r="AD256" t="str">
            <v>2021-07-15</v>
          </cell>
          <cell r="AE256" t="str">
            <v>黔南布依族苗族自治州市场监督管理局</v>
          </cell>
          <cell r="AF256" t="str">
            <v>白酒</v>
          </cell>
          <cell r="AG256" t="str">
            <v>ZF5227300049</v>
          </cell>
          <cell r="AH256" t="str">
            <v>抽检监测（市级本级）</v>
          </cell>
          <cell r="AI256" t="str">
            <v>2021年贵州黔南生产环节食品安全抽检（小作坊）</v>
          </cell>
          <cell r="AJ256" t="str">
            <v>http://spcjupload3.gsxt.gov.cn//image/2021/09/24/163246931456219366.png</v>
          </cell>
          <cell r="AK256" t="str">
            <v>20元/L</v>
          </cell>
        </row>
        <row r="257">
          <cell r="A257" t="str">
            <v>DC21522700613033022</v>
          </cell>
          <cell r="B257" t="str">
            <v>SP2021090833</v>
          </cell>
          <cell r="C257" t="str">
            <v>龙里县元成酒厂</v>
          </cell>
          <cell r="D257" t="str">
            <v>贵州省黔南布依族苗族自治州龙里县冠山街道宏基路43号</v>
          </cell>
          <cell r="E257" t="str">
            <v>龙里县元成酒厂</v>
          </cell>
          <cell r="F257" t="str">
            <v>黔南布依族苗族自治州市场监督管理局</v>
          </cell>
          <cell r="G257" t="str">
            <v>贵州省黔南布依族苗族自治州龙里县冠山街道宏基路43号</v>
          </cell>
          <cell r="H257" t="str">
            <v>高粱酒（50%vol）</v>
          </cell>
          <cell r="I257" t="str">
            <v>/</v>
          </cell>
          <cell r="J257" t="str">
            <v>/</v>
          </cell>
          <cell r="K257" t="str">
            <v>/</v>
          </cell>
          <cell r="L257" t="str">
            <v>黔南</v>
          </cell>
          <cell r="M257" t="str">
            <v>合格报告</v>
          </cell>
          <cell r="N257" t="str">
            <v>2021-10-26</v>
          </cell>
          <cell r="O257" t="str">
            <v>酒类</v>
          </cell>
          <cell r="P257" t="str">
            <v>龙明涛</v>
          </cell>
          <cell r="Q257" t="str">
            <v>18308546465</v>
          </cell>
          <cell r="R257" t="str">
            <v>龙里</v>
          </cell>
          <cell r="S257" t="str">
            <v>92522730MA6HRD9463</v>
          </cell>
          <cell r="T257" t="str">
            <v/>
          </cell>
          <cell r="U257" t="str">
            <v>/</v>
          </cell>
          <cell r="V257" t="str">
            <v>/</v>
          </cell>
          <cell r="W257" t="str">
            <v>熊军、曾震森</v>
          </cell>
          <cell r="X257" t="str">
            <v>成品库（已检区）</v>
          </cell>
          <cell r="Y257" t="str">
            <v>110L</v>
          </cell>
          <cell r="Z257" t="str">
            <v>2.0</v>
          </cell>
          <cell r="AA257" t="str">
            <v>1L</v>
          </cell>
          <cell r="AB257" t="str">
            <v>2021-09-24</v>
          </cell>
          <cell r="AC257" t="str">
            <v>生产</v>
          </cell>
          <cell r="AD257" t="str">
            <v>2021-07-17</v>
          </cell>
          <cell r="AE257" t="str">
            <v>黔南布依族苗族自治州市场监督管理局</v>
          </cell>
          <cell r="AF257" t="str">
            <v>白酒</v>
          </cell>
          <cell r="AG257" t="str">
            <v>ZF5227300049</v>
          </cell>
          <cell r="AH257" t="str">
            <v>抽检监测（市级本级）</v>
          </cell>
          <cell r="AI257" t="str">
            <v>2021年贵州黔南生产环节食品安全抽检（小作坊）</v>
          </cell>
          <cell r="AJ257" t="str">
            <v>http://spcjupload3.gsxt.gov.cn//image/2021/09/24/163246925939273654.png</v>
          </cell>
          <cell r="AK257" t="str">
            <v>40元/L</v>
          </cell>
        </row>
        <row r="258">
          <cell r="A258" t="str">
            <v>DC21522700613033023</v>
          </cell>
          <cell r="B258" t="str">
            <v>SP2021090834</v>
          </cell>
          <cell r="C258" t="str">
            <v>龙里县一民酿酒厂</v>
          </cell>
          <cell r="D258" t="str">
            <v>贵州省黔南布依族苗族自治州龙里县冠山街道穿洞口</v>
          </cell>
          <cell r="E258" t="str">
            <v>龙里县一民酿酒厂</v>
          </cell>
          <cell r="F258" t="str">
            <v>黔南布依族苗族自治州市场监督管理局</v>
          </cell>
          <cell r="G258" t="str">
            <v>贵州省黔南布依族苗族自治州龙里县冠山街道穿洞口</v>
          </cell>
          <cell r="H258" t="str">
            <v>包谷酒（50%vol）</v>
          </cell>
          <cell r="I258" t="str">
            <v>/</v>
          </cell>
          <cell r="J258" t="str">
            <v>/</v>
          </cell>
          <cell r="K258" t="str">
            <v>/</v>
          </cell>
          <cell r="L258" t="str">
            <v>黔南</v>
          </cell>
          <cell r="M258" t="str">
            <v>合格报告</v>
          </cell>
          <cell r="N258" t="str">
            <v>2021-10-26</v>
          </cell>
          <cell r="O258" t="str">
            <v>酒类</v>
          </cell>
          <cell r="P258" t="str">
            <v>张云</v>
          </cell>
          <cell r="Q258" t="str">
            <v>13368641255</v>
          </cell>
          <cell r="R258" t="str">
            <v>龙里</v>
          </cell>
          <cell r="S258" t="str">
            <v>92522730MA6HCGF831</v>
          </cell>
          <cell r="T258" t="str">
            <v/>
          </cell>
          <cell r="U258" t="str">
            <v>/</v>
          </cell>
          <cell r="V258" t="str">
            <v>/</v>
          </cell>
          <cell r="W258" t="str">
            <v>熊军、曾震森</v>
          </cell>
          <cell r="X258" t="str">
            <v>成品库（已检区）</v>
          </cell>
          <cell r="Y258" t="str">
            <v>140L</v>
          </cell>
          <cell r="Z258" t="str">
            <v>3.6</v>
          </cell>
          <cell r="AA258" t="str">
            <v>1.75L</v>
          </cell>
          <cell r="AB258" t="str">
            <v>2021-09-24</v>
          </cell>
          <cell r="AC258" t="str">
            <v>生产</v>
          </cell>
          <cell r="AD258" t="str">
            <v>2021-09-15</v>
          </cell>
          <cell r="AE258" t="str">
            <v>黔南布依族苗族自治州市场监督管理局</v>
          </cell>
          <cell r="AF258" t="str">
            <v>白酒</v>
          </cell>
          <cell r="AG258" t="str">
            <v>ZF5227300050</v>
          </cell>
          <cell r="AH258" t="str">
            <v>抽检监测（市级本级）</v>
          </cell>
          <cell r="AI258" t="str">
            <v>2021年贵州黔南生产环节食品安全抽检（小作坊）</v>
          </cell>
          <cell r="AJ258" t="str">
            <v>http://spcjupload2.gsxt.gov.cn/image/2021/09/24/163247374028073121.png</v>
          </cell>
          <cell r="AK258" t="str">
            <v>20元/L</v>
          </cell>
        </row>
        <row r="259">
          <cell r="A259" t="str">
            <v>DC21522700613033024</v>
          </cell>
          <cell r="B259" t="str">
            <v>SP2021090835</v>
          </cell>
          <cell r="C259" t="str">
            <v>龙里县一民酿酒厂</v>
          </cell>
          <cell r="D259" t="str">
            <v>贵州省黔南布依族苗族自治州龙里县冠山街道穿洞口</v>
          </cell>
          <cell r="E259" t="str">
            <v>龙里县一民酿酒厂</v>
          </cell>
          <cell r="F259" t="str">
            <v>黔南布依族苗族自治州市场监督管理局</v>
          </cell>
          <cell r="G259" t="str">
            <v>贵州省黔南布依族苗族自治州龙里县冠山街道穿洞口</v>
          </cell>
          <cell r="H259" t="str">
            <v>高粱酒（53%vol）</v>
          </cell>
          <cell r="I259" t="str">
            <v>/</v>
          </cell>
          <cell r="J259" t="str">
            <v>/</v>
          </cell>
          <cell r="K259" t="str">
            <v>/</v>
          </cell>
          <cell r="L259" t="str">
            <v>黔南</v>
          </cell>
          <cell r="M259" t="str">
            <v>合格报告</v>
          </cell>
          <cell r="N259" t="str">
            <v>2021-10-27</v>
          </cell>
          <cell r="O259" t="str">
            <v>酒类</v>
          </cell>
          <cell r="P259" t="str">
            <v>张云</v>
          </cell>
          <cell r="Q259" t="str">
            <v>13368641255</v>
          </cell>
          <cell r="R259" t="str">
            <v>龙里</v>
          </cell>
          <cell r="S259" t="str">
            <v>92522730MA6HCGF831</v>
          </cell>
          <cell r="T259" t="str">
            <v/>
          </cell>
          <cell r="U259" t="str">
            <v>/</v>
          </cell>
          <cell r="V259" t="str">
            <v>/</v>
          </cell>
          <cell r="W259" t="str">
            <v>熊军、曾震森</v>
          </cell>
          <cell r="X259" t="str">
            <v>成品库（已检区）</v>
          </cell>
          <cell r="Y259" t="str">
            <v>140L</v>
          </cell>
          <cell r="Z259" t="str">
            <v>3.5</v>
          </cell>
          <cell r="AA259" t="str">
            <v>2L</v>
          </cell>
          <cell r="AB259" t="str">
            <v>2021-09-24</v>
          </cell>
          <cell r="AC259" t="str">
            <v>生产</v>
          </cell>
          <cell r="AD259" t="str">
            <v>2021-08-20</v>
          </cell>
          <cell r="AE259" t="str">
            <v>黔南布依族苗族自治州市场监督管理局</v>
          </cell>
          <cell r="AF259" t="str">
            <v>白酒</v>
          </cell>
          <cell r="AG259" t="str">
            <v>ZF5227300050</v>
          </cell>
          <cell r="AH259" t="str">
            <v>抽检监测（市级本级）</v>
          </cell>
          <cell r="AI259" t="str">
            <v>2021年贵州黔南生产环节食品安全抽检（小作坊）</v>
          </cell>
          <cell r="AJ259" t="str">
            <v>http://spcjupload2.gsxt.gov.cn/image/2021/09/24/16324738107090.217.png</v>
          </cell>
          <cell r="AK259" t="str">
            <v>40元/L</v>
          </cell>
        </row>
        <row r="260">
          <cell r="A260" t="str">
            <v>DC21522700613033025</v>
          </cell>
          <cell r="B260" t="str">
            <v>SP2021090836</v>
          </cell>
          <cell r="C260" t="str">
            <v>福泉市马场坪张建军面条加工店</v>
          </cell>
          <cell r="D260" t="str">
            <v>贵州省黔南布依族苗族自治州福泉市马场坪办事处菜市内</v>
          </cell>
          <cell r="E260" t="str">
            <v>福泉市马场坪张建军面条加工店</v>
          </cell>
          <cell r="F260" t="str">
            <v>黔南布依族苗族自治州市场监督管理局</v>
          </cell>
          <cell r="G260" t="str">
            <v>贵州省黔南布依族苗族自治州福泉市马场坪办事处菜市内</v>
          </cell>
          <cell r="H260" t="str">
            <v>白水面</v>
          </cell>
          <cell r="I260" t="str">
            <v>/</v>
          </cell>
          <cell r="J260" t="str">
            <v>/</v>
          </cell>
          <cell r="K260" t="str">
            <v>/</v>
          </cell>
          <cell r="L260" t="str">
            <v>黔南</v>
          </cell>
          <cell r="M260" t="str">
            <v>合格报告</v>
          </cell>
          <cell r="N260" t="str">
            <v>2021-10-26</v>
          </cell>
          <cell r="O260" t="str">
            <v>粮食加工品</v>
          </cell>
          <cell r="P260" t="str">
            <v>张建军</v>
          </cell>
          <cell r="Q260" t="str">
            <v>18285446575</v>
          </cell>
          <cell r="R260" t="str">
            <v>福泉</v>
          </cell>
          <cell r="S260" t="str">
            <v>92522702MA6E27B35K</v>
          </cell>
          <cell r="T260" t="str">
            <v/>
          </cell>
          <cell r="U260" t="str">
            <v>/</v>
          </cell>
          <cell r="V260" t="str">
            <v>/</v>
          </cell>
          <cell r="W260" t="str">
            <v>余建发、赖钱昌</v>
          </cell>
          <cell r="X260" t="str">
            <v>成品库（已检区）</v>
          </cell>
          <cell r="Y260" t="str">
            <v>10kg</v>
          </cell>
          <cell r="Z260" t="str">
            <v>0.75</v>
          </cell>
          <cell r="AA260" t="str">
            <v>0.375kg</v>
          </cell>
          <cell r="AB260" t="str">
            <v>2021-09-24</v>
          </cell>
          <cell r="AC260" t="str">
            <v>生产</v>
          </cell>
          <cell r="AD260" t="str">
            <v>2021-09-21</v>
          </cell>
          <cell r="AE260" t="str">
            <v>黔南布依族苗族自治州市场监督管理局</v>
          </cell>
          <cell r="AF260" t="str">
            <v>挂面</v>
          </cell>
          <cell r="AG260" t="str">
            <v>ZF5227020082</v>
          </cell>
          <cell r="AH260" t="str">
            <v>抽检监测（市级本级）</v>
          </cell>
          <cell r="AI260" t="str">
            <v>2021年贵州黔南生产环节食品安全抽检（小作坊）</v>
          </cell>
          <cell r="AJ260" t="str">
            <v>http://spcjupload2.gsxt.gov.cn/image/2021/09/24/163248852242933102.png</v>
          </cell>
          <cell r="AK260" t="str">
            <v>6元/kg</v>
          </cell>
        </row>
        <row r="261">
          <cell r="A261" t="str">
            <v>DC21522700613033026</v>
          </cell>
          <cell r="B261" t="str">
            <v>SP2021090837</v>
          </cell>
          <cell r="C261" t="str">
            <v>福泉市马场坪张建军面条加工店</v>
          </cell>
          <cell r="D261" t="str">
            <v>贵州省黔南布依族苗族自治州福泉市马场坪办事处菜市内</v>
          </cell>
          <cell r="E261" t="str">
            <v>福泉市马场坪张建军面条加工店</v>
          </cell>
          <cell r="F261" t="str">
            <v>黔南布依族苗族自治州市场监督管理局</v>
          </cell>
          <cell r="G261" t="str">
            <v>贵州省黔南布依族苗族自治州福泉市马场坪办事处菜市内</v>
          </cell>
          <cell r="H261" t="str">
            <v>碱水面</v>
          </cell>
          <cell r="I261" t="str">
            <v>/</v>
          </cell>
          <cell r="J261" t="str">
            <v>/</v>
          </cell>
          <cell r="K261" t="str">
            <v>/</v>
          </cell>
          <cell r="L261" t="str">
            <v>黔南</v>
          </cell>
          <cell r="M261" t="str">
            <v>合格报告</v>
          </cell>
          <cell r="N261" t="str">
            <v>2021-10-27</v>
          </cell>
          <cell r="O261" t="str">
            <v>粮食加工品</v>
          </cell>
          <cell r="P261" t="str">
            <v>张建军</v>
          </cell>
          <cell r="Q261" t="str">
            <v>18285446575</v>
          </cell>
          <cell r="R261" t="str">
            <v>福泉</v>
          </cell>
          <cell r="S261" t="str">
            <v>92522702MA6E27B35K</v>
          </cell>
          <cell r="T261" t="str">
            <v/>
          </cell>
          <cell r="U261" t="str">
            <v>/</v>
          </cell>
          <cell r="V261" t="str">
            <v>/</v>
          </cell>
          <cell r="W261" t="str">
            <v>余建发、赖钱昌</v>
          </cell>
          <cell r="X261" t="str">
            <v>成品库（已检区）</v>
          </cell>
          <cell r="Y261" t="str">
            <v>15kg</v>
          </cell>
          <cell r="Z261" t="str">
            <v>0.75</v>
          </cell>
          <cell r="AA261" t="str">
            <v>0.375kg</v>
          </cell>
          <cell r="AB261" t="str">
            <v>2021-09-24</v>
          </cell>
          <cell r="AC261" t="str">
            <v>生产</v>
          </cell>
          <cell r="AD261" t="str">
            <v>2021-09-20</v>
          </cell>
          <cell r="AE261" t="str">
            <v>黔南布依族苗族自治州市场监督管理局</v>
          </cell>
          <cell r="AF261" t="str">
            <v>挂面</v>
          </cell>
          <cell r="AG261" t="str">
            <v>ZF5227020082</v>
          </cell>
          <cell r="AH261" t="str">
            <v>抽检监测（市级本级）</v>
          </cell>
          <cell r="AI261" t="str">
            <v>2021年贵州黔南生产环节食品安全抽检（小作坊）</v>
          </cell>
          <cell r="AJ261" t="str">
            <v>http://spcjupload2.gsxt.gov.cn/image/2021/09/24/163248798293198309.png</v>
          </cell>
          <cell r="AK261" t="str">
            <v>6元/kg</v>
          </cell>
        </row>
        <row r="262">
          <cell r="A262" t="str">
            <v>DC21522700613033027</v>
          </cell>
          <cell r="B262" t="str">
            <v>SP2021090838</v>
          </cell>
          <cell r="C262" t="str">
            <v>福泉市马场坪张建军面条加工店</v>
          </cell>
          <cell r="D262" t="str">
            <v>贵州省黔南布依族苗族自治州福泉市马场坪办事处菜市内</v>
          </cell>
          <cell r="E262" t="str">
            <v>福泉市马场坪张建军面条加工店</v>
          </cell>
          <cell r="F262" t="str">
            <v>黔南布依族苗族自治州市场监督管理局</v>
          </cell>
          <cell r="G262" t="str">
            <v>贵州省黔南布依族苗族自治州福泉市马场坪办事处菜市内</v>
          </cell>
          <cell r="H262" t="str">
            <v>鸡蛋面</v>
          </cell>
          <cell r="I262" t="str">
            <v>/</v>
          </cell>
          <cell r="J262" t="str">
            <v>/</v>
          </cell>
          <cell r="K262" t="str">
            <v>/</v>
          </cell>
          <cell r="L262" t="str">
            <v>黔南</v>
          </cell>
          <cell r="M262" t="str">
            <v>合格报告</v>
          </cell>
          <cell r="N262" t="str">
            <v>2021-10-26</v>
          </cell>
          <cell r="O262" t="str">
            <v>粮食加工品</v>
          </cell>
          <cell r="P262" t="str">
            <v>张建军</v>
          </cell>
          <cell r="Q262" t="str">
            <v>18285446575</v>
          </cell>
          <cell r="R262" t="str">
            <v>福泉</v>
          </cell>
          <cell r="S262" t="str">
            <v>92522702MA6E27B35K</v>
          </cell>
          <cell r="T262" t="str">
            <v/>
          </cell>
          <cell r="U262" t="str">
            <v>/</v>
          </cell>
          <cell r="V262" t="str">
            <v>/</v>
          </cell>
          <cell r="W262" t="str">
            <v>余建发、赖钱昌</v>
          </cell>
          <cell r="X262" t="str">
            <v>成品库（已检区）</v>
          </cell>
          <cell r="Y262" t="str">
            <v>10kg</v>
          </cell>
          <cell r="Z262" t="str">
            <v>0.75</v>
          </cell>
          <cell r="AA262" t="str">
            <v>0.375kg</v>
          </cell>
          <cell r="AB262" t="str">
            <v>2021-09-24</v>
          </cell>
          <cell r="AC262" t="str">
            <v>生产</v>
          </cell>
          <cell r="AD262" t="str">
            <v>2021-09-20</v>
          </cell>
          <cell r="AE262" t="str">
            <v>黔南布依族苗族自治州市场监督管理局</v>
          </cell>
          <cell r="AF262" t="str">
            <v>挂面</v>
          </cell>
          <cell r="AG262" t="str">
            <v>ZF5227020082</v>
          </cell>
          <cell r="AH262" t="str">
            <v>抽检监测（市级本级）</v>
          </cell>
          <cell r="AI262" t="str">
            <v>2021年贵州黔南生产环节食品安全抽检（小作坊）</v>
          </cell>
          <cell r="AJ262" t="str">
            <v>http://spcjupload2.gsxt.gov.cn/image/2021/09/24/163248582831768266.png</v>
          </cell>
          <cell r="AK262" t="str">
            <v>8元/kg</v>
          </cell>
        </row>
        <row r="263">
          <cell r="A263" t="str">
            <v>DC21522700613033028</v>
          </cell>
          <cell r="B263" t="str">
            <v>SP2021090839</v>
          </cell>
          <cell r="C263" t="str">
            <v>福泉市马场坪明辉鲜面加工店</v>
          </cell>
          <cell r="D263" t="str">
            <v>贵州省黔南布依族苗族自治州福泉市马场坪办事处粮店路41号</v>
          </cell>
          <cell r="E263" t="str">
            <v>福泉市马场坪明辉鲜面加工店</v>
          </cell>
          <cell r="F263" t="str">
            <v>黔南布依族苗族自治州市场监督管理局</v>
          </cell>
          <cell r="G263" t="str">
            <v>贵州省黔南布依族苗族自治州福泉市马场坪办事处粮店路41号</v>
          </cell>
          <cell r="H263" t="str">
            <v>鸡蛋面</v>
          </cell>
          <cell r="I263" t="str">
            <v>/</v>
          </cell>
          <cell r="J263" t="str">
            <v>/</v>
          </cell>
          <cell r="K263" t="str">
            <v>/</v>
          </cell>
          <cell r="L263" t="str">
            <v>黔南</v>
          </cell>
          <cell r="M263" t="str">
            <v>合格报告</v>
          </cell>
          <cell r="N263" t="str">
            <v>2021-10-26</v>
          </cell>
          <cell r="O263" t="str">
            <v>粮食加工品</v>
          </cell>
          <cell r="P263" t="str">
            <v>覃章辉</v>
          </cell>
          <cell r="Q263" t="str">
            <v>18375169277</v>
          </cell>
          <cell r="R263" t="str">
            <v>福泉</v>
          </cell>
          <cell r="S263" t="str">
            <v>92522702MA6H9Q96XE</v>
          </cell>
          <cell r="T263" t="str">
            <v/>
          </cell>
          <cell r="U263" t="str">
            <v>/</v>
          </cell>
          <cell r="V263" t="str">
            <v>/</v>
          </cell>
          <cell r="W263" t="str">
            <v>余建发、赖钱昌</v>
          </cell>
          <cell r="X263" t="str">
            <v>成品库（已检区）</v>
          </cell>
          <cell r="Y263" t="str">
            <v>10kg</v>
          </cell>
          <cell r="Z263" t="str">
            <v>0.75</v>
          </cell>
          <cell r="AA263" t="str">
            <v>0.375kg</v>
          </cell>
          <cell r="AB263" t="str">
            <v>2021-09-24</v>
          </cell>
          <cell r="AC263" t="str">
            <v>生产</v>
          </cell>
          <cell r="AD263" t="str">
            <v>2021-09-22</v>
          </cell>
          <cell r="AE263" t="str">
            <v>黔南布依族苗族自治州市场监督管理局</v>
          </cell>
          <cell r="AF263" t="str">
            <v>挂面</v>
          </cell>
          <cell r="AG263" t="str">
            <v>ZF5227020068</v>
          </cell>
          <cell r="AH263" t="str">
            <v>抽检监测（市级本级）</v>
          </cell>
          <cell r="AI263" t="str">
            <v>2021年贵州黔南生产环节食品安全抽检（小作坊）</v>
          </cell>
          <cell r="AJ263" t="str">
            <v>http://spcjupload3.gsxt.gov.cn//image/2021/09/24/163248504746268200.png</v>
          </cell>
          <cell r="AK263" t="str">
            <v>8元/kg</v>
          </cell>
        </row>
        <row r="264">
          <cell r="A264" t="str">
            <v>DC21522700613033029</v>
          </cell>
          <cell r="B264" t="str">
            <v>SP2021090840</v>
          </cell>
          <cell r="C264" t="str">
            <v>福泉市马场坪明辉鲜面加工店</v>
          </cell>
          <cell r="D264" t="str">
            <v>贵州省黔南布依族苗族自治州福泉市马场坪办事处粮店路41号</v>
          </cell>
          <cell r="E264" t="str">
            <v>福泉市马场坪明辉鲜面加工店</v>
          </cell>
          <cell r="F264" t="str">
            <v>黔南布依族苗族自治州市场监督管理局</v>
          </cell>
          <cell r="G264" t="str">
            <v>贵州省黔南布依族苗族自治州福泉市马场坪办事处粮店路41号</v>
          </cell>
          <cell r="H264" t="str">
            <v>清水面</v>
          </cell>
          <cell r="I264" t="str">
            <v>/</v>
          </cell>
          <cell r="J264" t="str">
            <v>/</v>
          </cell>
          <cell r="K264" t="str">
            <v>/</v>
          </cell>
          <cell r="L264" t="str">
            <v>黔南</v>
          </cell>
          <cell r="M264" t="str">
            <v>合格报告</v>
          </cell>
          <cell r="N264" t="str">
            <v>2021-10-26</v>
          </cell>
          <cell r="O264" t="str">
            <v>粮食加工品</v>
          </cell>
          <cell r="P264" t="str">
            <v>覃章辉</v>
          </cell>
          <cell r="Q264" t="str">
            <v>18375169277</v>
          </cell>
          <cell r="R264" t="str">
            <v>福泉</v>
          </cell>
          <cell r="S264" t="str">
            <v>92522702MA6H9Q96XE</v>
          </cell>
          <cell r="T264" t="str">
            <v/>
          </cell>
          <cell r="U264" t="str">
            <v>/</v>
          </cell>
          <cell r="V264" t="str">
            <v>/</v>
          </cell>
          <cell r="W264" t="str">
            <v>余建发、赖钱昌</v>
          </cell>
          <cell r="X264" t="str">
            <v>成品库（已检区）</v>
          </cell>
          <cell r="Y264" t="str">
            <v>15kg</v>
          </cell>
          <cell r="Z264" t="str">
            <v>0.75</v>
          </cell>
          <cell r="AA264" t="str">
            <v>0.375kg</v>
          </cell>
          <cell r="AB264" t="str">
            <v>2021-09-24</v>
          </cell>
          <cell r="AC264" t="str">
            <v>生产</v>
          </cell>
          <cell r="AD264" t="str">
            <v>2021-09-22</v>
          </cell>
          <cell r="AE264" t="str">
            <v>黔南布依族苗族自治州市场监督管理局</v>
          </cell>
          <cell r="AF264" t="str">
            <v>挂面</v>
          </cell>
          <cell r="AG264" t="str">
            <v>ZF5227020068</v>
          </cell>
          <cell r="AH264" t="str">
            <v>抽检监测（市级本级）</v>
          </cell>
          <cell r="AI264" t="str">
            <v>2021年贵州黔南生产环节食品安全抽检（小作坊）</v>
          </cell>
          <cell r="AJ264" t="str">
            <v>http://spcjupload2.gsxt.gov.cn/image/2021/09/24/163248515722307731.png</v>
          </cell>
          <cell r="AK264" t="str">
            <v>6元/kg</v>
          </cell>
        </row>
        <row r="265">
          <cell r="A265" t="str">
            <v>DC21522700613033030</v>
          </cell>
          <cell r="B265" t="str">
            <v>SP2021090841</v>
          </cell>
          <cell r="C265" t="str">
            <v>福泉市马场坪明辉鲜面加工店</v>
          </cell>
          <cell r="D265" t="str">
            <v>贵州省黔南布依族苗族自治州福泉市马场坪办事处粮店路41号</v>
          </cell>
          <cell r="E265" t="str">
            <v>福泉市马场坪明辉鲜面加工店</v>
          </cell>
          <cell r="F265" t="str">
            <v>黔南布依族苗族自治州市场监督管理局</v>
          </cell>
          <cell r="G265" t="str">
            <v>贵州省黔南布依族苗族自治州福泉市马场坪办事处粮店路41号</v>
          </cell>
          <cell r="H265" t="str">
            <v>碱水面</v>
          </cell>
          <cell r="I265" t="str">
            <v>/</v>
          </cell>
          <cell r="J265" t="str">
            <v>/</v>
          </cell>
          <cell r="K265" t="str">
            <v>/</v>
          </cell>
          <cell r="L265" t="str">
            <v>黔南</v>
          </cell>
          <cell r="M265" t="str">
            <v>合格报告</v>
          </cell>
          <cell r="N265" t="str">
            <v>2021-10-26</v>
          </cell>
          <cell r="O265" t="str">
            <v>粮食加工品</v>
          </cell>
          <cell r="P265" t="str">
            <v>覃章辉</v>
          </cell>
          <cell r="Q265" t="str">
            <v>18375169277</v>
          </cell>
          <cell r="R265" t="str">
            <v>福泉</v>
          </cell>
          <cell r="S265" t="str">
            <v>92522702MA6H9Q96XE</v>
          </cell>
          <cell r="T265" t="str">
            <v/>
          </cell>
          <cell r="U265" t="str">
            <v>/</v>
          </cell>
          <cell r="V265" t="str">
            <v>/</v>
          </cell>
          <cell r="W265" t="str">
            <v>余建发、赖钱昌</v>
          </cell>
          <cell r="X265" t="str">
            <v>成品库（已检区）</v>
          </cell>
          <cell r="Y265" t="str">
            <v>25kg</v>
          </cell>
          <cell r="Z265" t="str">
            <v>0.75</v>
          </cell>
          <cell r="AA265" t="str">
            <v>0.375kg</v>
          </cell>
          <cell r="AB265" t="str">
            <v>2021-09-24</v>
          </cell>
          <cell r="AC265" t="str">
            <v>生产</v>
          </cell>
          <cell r="AD265" t="str">
            <v>2021-09-22</v>
          </cell>
          <cell r="AE265" t="str">
            <v>黔南布依族苗族自治州市场监督管理局</v>
          </cell>
          <cell r="AF265" t="str">
            <v>挂面</v>
          </cell>
          <cell r="AG265" t="str">
            <v>ZF5227020068</v>
          </cell>
          <cell r="AH265" t="str">
            <v>抽检监测（市级本级）</v>
          </cell>
          <cell r="AI265" t="str">
            <v>2021年贵州黔南生产环节食品安全抽检（小作坊）</v>
          </cell>
          <cell r="AJ265" t="str">
            <v>http://spcjupload2.gsxt.gov.cn/image/2021/09/24/163248470091302637.png</v>
          </cell>
          <cell r="AK265" t="str">
            <v>6元/kg</v>
          </cell>
        </row>
        <row r="266">
          <cell r="A266" t="str">
            <v>DC21522700613033031</v>
          </cell>
          <cell r="B266" t="str">
            <v>SP2021090843</v>
          </cell>
          <cell r="C266" t="str">
            <v>福泉市马场坪王盛刚米粉店</v>
          </cell>
          <cell r="D266" t="str">
            <v>福泉市马场坪办事处聚福园</v>
          </cell>
          <cell r="E266" t="str">
            <v>福泉市马场坪王盛刚米粉店</v>
          </cell>
          <cell r="F266" t="str">
            <v>黔南布依族苗族自治州市场监督管理局</v>
          </cell>
          <cell r="G266" t="str">
            <v>福泉市马场坪办事处聚福园</v>
          </cell>
          <cell r="H266" t="str">
            <v>湿米粉</v>
          </cell>
          <cell r="I266" t="str">
            <v>/</v>
          </cell>
          <cell r="J266" t="str">
            <v>/</v>
          </cell>
          <cell r="K266" t="str">
            <v>/</v>
          </cell>
          <cell r="L266" t="str">
            <v>黔南</v>
          </cell>
          <cell r="M266" t="str">
            <v>合格报告</v>
          </cell>
          <cell r="N266" t="str">
            <v>2021-10-27</v>
          </cell>
          <cell r="O266" t="str">
            <v>粮食加工品</v>
          </cell>
          <cell r="P266" t="str">
            <v>王盛刚</v>
          </cell>
          <cell r="Q266" t="str">
            <v>13765778842</v>
          </cell>
          <cell r="R266" t="str">
            <v>福泉</v>
          </cell>
          <cell r="S266" t="str">
            <v>92522702MA6EU55U5D</v>
          </cell>
          <cell r="T266" t="str">
            <v/>
          </cell>
          <cell r="U266" t="str">
            <v>/</v>
          </cell>
          <cell r="V266" t="str">
            <v>/</v>
          </cell>
          <cell r="W266" t="str">
            <v>余建发、赖钱昌</v>
          </cell>
          <cell r="X266" t="str">
            <v>成品库（已检区）</v>
          </cell>
          <cell r="Y266" t="str">
            <v>250kg</v>
          </cell>
          <cell r="Z266" t="str">
            <v>2.2</v>
          </cell>
          <cell r="AA266" t="str">
            <v>1.1kg</v>
          </cell>
          <cell r="AB266" t="str">
            <v>2021-09-25</v>
          </cell>
          <cell r="AC266" t="str">
            <v>生产</v>
          </cell>
          <cell r="AD266" t="str">
            <v>2021-09-25</v>
          </cell>
          <cell r="AE266" t="str">
            <v>黔南布依族苗族自治州市场监督管理局</v>
          </cell>
          <cell r="AF266" t="str">
            <v>谷物粉类制成品</v>
          </cell>
          <cell r="AG266" t="str">
            <v>ZF5227020047</v>
          </cell>
          <cell r="AH266" t="str">
            <v>抽检监测（市级本级）</v>
          </cell>
          <cell r="AI266" t="str">
            <v>2021年贵州黔南生产环节食品安全抽检（小作坊）</v>
          </cell>
          <cell r="AJ266" t="str">
            <v>http://spcjupload2.gsxt.gov.cn/image/2021/09/25/163257015891880453.png</v>
          </cell>
          <cell r="AK266" t="str">
            <v>3.4元/kg</v>
          </cell>
        </row>
        <row r="267">
          <cell r="A267" t="str">
            <v>DC21522700613033032</v>
          </cell>
          <cell r="B267" t="str">
            <v>SP2021090844</v>
          </cell>
          <cell r="C267" t="str">
            <v>福泉市马场坪王盛刚米粉店</v>
          </cell>
          <cell r="D267" t="str">
            <v>福泉市马场坪办事处聚福园</v>
          </cell>
          <cell r="E267" t="str">
            <v>福泉市马场坪王盛刚米粉店</v>
          </cell>
          <cell r="F267" t="str">
            <v>黔南布依族苗族自治州市场监督管理局</v>
          </cell>
          <cell r="G267" t="str">
            <v>福泉市马场坪办事处聚福园</v>
          </cell>
          <cell r="H267" t="str">
            <v>米豆腐</v>
          </cell>
          <cell r="I267" t="str">
            <v>/</v>
          </cell>
          <cell r="J267" t="str">
            <v>/</v>
          </cell>
          <cell r="K267" t="str">
            <v>/</v>
          </cell>
          <cell r="L267" t="str">
            <v>黔南</v>
          </cell>
          <cell r="M267" t="str">
            <v>合格报告</v>
          </cell>
          <cell r="N267" t="str">
            <v>2021-10-27</v>
          </cell>
          <cell r="O267" t="str">
            <v>粮食加工品</v>
          </cell>
          <cell r="P267" t="str">
            <v>王盛刚</v>
          </cell>
          <cell r="Q267" t="str">
            <v>13765778842</v>
          </cell>
          <cell r="R267" t="str">
            <v>福泉</v>
          </cell>
          <cell r="S267" t="str">
            <v>92522702MA6EU55U5D</v>
          </cell>
          <cell r="T267" t="str">
            <v/>
          </cell>
          <cell r="U267" t="str">
            <v>/</v>
          </cell>
          <cell r="V267" t="str">
            <v>/</v>
          </cell>
          <cell r="W267" t="str">
            <v>余建发、赖钱昌</v>
          </cell>
          <cell r="X267" t="str">
            <v>成品库（已检区）</v>
          </cell>
          <cell r="Y267" t="str">
            <v>100kg</v>
          </cell>
          <cell r="Z267" t="str">
            <v>2.8</v>
          </cell>
          <cell r="AA267" t="str">
            <v>1.4kg</v>
          </cell>
          <cell r="AB267" t="str">
            <v>2021-09-25</v>
          </cell>
          <cell r="AC267" t="str">
            <v>生产</v>
          </cell>
          <cell r="AD267" t="str">
            <v>2021-09-25</v>
          </cell>
          <cell r="AE267" t="str">
            <v>黔南布依族苗族自治州市场监督管理局</v>
          </cell>
          <cell r="AF267" t="str">
            <v>谷物粉类制成品</v>
          </cell>
          <cell r="AG267" t="str">
            <v>ZF5227020047</v>
          </cell>
          <cell r="AH267" t="str">
            <v>抽检监测（市级本级）</v>
          </cell>
          <cell r="AI267" t="str">
            <v>2021年贵州黔南生产环节食品安全抽检（小作坊）</v>
          </cell>
          <cell r="AJ267" t="str">
            <v>http://spcjupload2.gsxt.gov.cn/image/2021/09/25/163256999753467292.png</v>
          </cell>
          <cell r="AK267" t="str">
            <v>3元/kg</v>
          </cell>
        </row>
        <row r="268">
          <cell r="A268" t="str">
            <v>DC21522700613033033</v>
          </cell>
          <cell r="B268" t="str">
            <v>SP2021090842</v>
          </cell>
          <cell r="C268" t="str">
            <v>龙里县真诚晚秋雨花卉种植园</v>
          </cell>
          <cell r="D268" t="str">
            <v>贵州省黔南布依族苗族自治州龙里县冠山街道大冲村黑山组</v>
          </cell>
          <cell r="E268" t="str">
            <v>龙里县真诚晚秋雨花卉种植园</v>
          </cell>
          <cell r="F268" t="str">
            <v>黔南布依族苗族自治州市场监督管理局</v>
          </cell>
          <cell r="G268" t="str">
            <v>贵州省黔南布依族苗族自治州龙里县冠山街道大冲村黑山组</v>
          </cell>
          <cell r="H268" t="str">
            <v>玫瑰酱</v>
          </cell>
          <cell r="I268" t="str">
            <v>/</v>
          </cell>
          <cell r="J268" t="str">
            <v>/</v>
          </cell>
          <cell r="K268" t="str">
            <v>/</v>
          </cell>
          <cell r="L268" t="str">
            <v>黔南</v>
          </cell>
          <cell r="M268" t="str">
            <v>合格报告</v>
          </cell>
          <cell r="N268" t="str">
            <v>2021-10-27</v>
          </cell>
          <cell r="O268" t="str">
            <v>水果制品</v>
          </cell>
          <cell r="P268" t="str">
            <v>蒋友权</v>
          </cell>
          <cell r="Q268" t="str">
            <v>13985752355</v>
          </cell>
          <cell r="R268" t="str">
            <v>龙里</v>
          </cell>
          <cell r="S268" t="str">
            <v>91522730356407362L</v>
          </cell>
          <cell r="T268" t="str">
            <v/>
          </cell>
          <cell r="U268" t="str">
            <v>/</v>
          </cell>
          <cell r="V268" t="str">
            <v>/</v>
          </cell>
          <cell r="W268" t="str">
            <v>熊军、曾震森</v>
          </cell>
          <cell r="X268" t="str">
            <v>成品库（已检区）</v>
          </cell>
          <cell r="Y268" t="str">
            <v>150kg</v>
          </cell>
          <cell r="Z268" t="str">
            <v>1.5</v>
          </cell>
          <cell r="AA268" t="str">
            <v>0.8kg</v>
          </cell>
          <cell r="AB268" t="str">
            <v>2021-09-25</v>
          </cell>
          <cell r="AC268" t="str">
            <v>生产</v>
          </cell>
          <cell r="AD268" t="str">
            <v>2021-06-20</v>
          </cell>
          <cell r="AE268" t="str">
            <v>黔南布依族苗族自治州市场监督管理局</v>
          </cell>
          <cell r="AF268" t="str">
            <v>蜜饯</v>
          </cell>
          <cell r="AG268" t="str">
            <v>ZF5227300011</v>
          </cell>
          <cell r="AH268" t="str">
            <v>抽检监测（市级本级）</v>
          </cell>
          <cell r="AI268" t="str">
            <v>2021年贵州黔南生产环节食品安全抽检（小作坊）</v>
          </cell>
          <cell r="AJ268" t="str">
            <v>http://spcjupload2.gsxt.gov.cn/image/2021/09/25/163253579851209573.png</v>
          </cell>
          <cell r="AK268" t="str">
            <v>50元/kg</v>
          </cell>
        </row>
        <row r="269">
          <cell r="A269" t="str">
            <v>DC21522700613033034</v>
          </cell>
          <cell r="B269" t="str">
            <v>SP2021090845</v>
          </cell>
          <cell r="C269" t="str">
            <v>贵州苗岭雾海生态有机茶园有限公司</v>
          </cell>
          <cell r="D269" t="str">
            <v>贵州省黔南布依族苗族自治州瓮安县建中镇果水村</v>
          </cell>
          <cell r="E269" t="str">
            <v>贵州苗岭雾海生态有机茶园有限公司</v>
          </cell>
          <cell r="F269" t="str">
            <v>黔南布依族苗族自治州市场监督管理局</v>
          </cell>
          <cell r="G269" t="str">
            <v>贵州省黔南布依族苗族自治州瓮安县建中镇果水村</v>
          </cell>
          <cell r="H269" t="str">
            <v>绿珍珠</v>
          </cell>
          <cell r="I269" t="str">
            <v>500g/袋</v>
          </cell>
          <cell r="J269" t="str">
            <v>苗岭雾海100°茶</v>
          </cell>
          <cell r="K269" t="str">
            <v>/</v>
          </cell>
          <cell r="L269" t="str">
            <v>黔南</v>
          </cell>
          <cell r="M269" t="str">
            <v>合格报告</v>
          </cell>
          <cell r="N269" t="str">
            <v>2021-10-27</v>
          </cell>
          <cell r="O269" t="str">
            <v>茶叶及相关制品</v>
          </cell>
          <cell r="P269" t="str">
            <v>赵连昌</v>
          </cell>
          <cell r="Q269" t="str">
            <v>15286221001</v>
          </cell>
          <cell r="R269" t="str">
            <v>瓮安</v>
          </cell>
          <cell r="S269" t="str">
            <v>915227255841160574</v>
          </cell>
          <cell r="T269" t="str">
            <v/>
          </cell>
          <cell r="U269" t="str">
            <v>18个月</v>
          </cell>
          <cell r="V269" t="str">
            <v>DB52/T 442.4</v>
          </cell>
          <cell r="W269" t="str">
            <v>杨晓峰、朱瑶瑶</v>
          </cell>
          <cell r="X269" t="str">
            <v>成品库（已检区）</v>
          </cell>
          <cell r="Y269" t="str">
            <v>8kg</v>
          </cell>
          <cell r="Z269" t="str">
            <v>1.0</v>
          </cell>
          <cell r="AA269" t="str">
            <v>0.5kg</v>
          </cell>
          <cell r="AB269" t="str">
            <v>2021-09-25</v>
          </cell>
          <cell r="AC269" t="str">
            <v>生产</v>
          </cell>
          <cell r="AD269" t="str">
            <v>2021-05-19</v>
          </cell>
          <cell r="AE269" t="str">
            <v>黔南布依族苗族自治州市场监督管理局</v>
          </cell>
          <cell r="AF269" t="str">
            <v>茶叶</v>
          </cell>
          <cell r="AG269" t="str">
            <v>SC11452272500213</v>
          </cell>
          <cell r="AH269" t="str">
            <v>抽检监测（市级本级）</v>
          </cell>
          <cell r="AI269" t="str">
            <v>2021年贵州黔南生产环节重点产品、产业食品安全抽检</v>
          </cell>
          <cell r="AJ269" t="str">
            <v>http://spcjupload3.gsxt.gov.cn//image/2021/09/25/163257380141150621.png</v>
          </cell>
          <cell r="AK269" t="str">
            <v>1000元/kg</v>
          </cell>
        </row>
        <row r="270">
          <cell r="A270" t="str">
            <v>DC21522700613033035</v>
          </cell>
          <cell r="B270" t="str">
            <v>SP2021090846</v>
          </cell>
          <cell r="C270" t="str">
            <v>龙里县南门街米粉加工店</v>
          </cell>
          <cell r="D270" t="str">
            <v>贵州省黔南布依族苗族自治州龙里县龙山镇南门街6号</v>
          </cell>
          <cell r="E270" t="str">
            <v>龙里县南门街米粉加工店</v>
          </cell>
          <cell r="F270" t="str">
            <v>黔南布依族苗族自治州市场监督管理局</v>
          </cell>
          <cell r="G270" t="str">
            <v>贵州省黔南布依族苗族自治州龙里县龙山镇南门街6号</v>
          </cell>
          <cell r="H270" t="str">
            <v>半干米粉</v>
          </cell>
          <cell r="I270" t="str">
            <v>/</v>
          </cell>
          <cell r="J270" t="str">
            <v>/</v>
          </cell>
          <cell r="K270" t="str">
            <v>/</v>
          </cell>
          <cell r="L270" t="str">
            <v>黔南</v>
          </cell>
          <cell r="M270" t="str">
            <v>合格报告</v>
          </cell>
          <cell r="N270" t="str">
            <v>2021-10-27</v>
          </cell>
          <cell r="O270" t="str">
            <v>粮食加工品</v>
          </cell>
          <cell r="P270" t="str">
            <v>陈力</v>
          </cell>
          <cell r="Q270" t="str">
            <v>13885463152</v>
          </cell>
          <cell r="R270" t="str">
            <v>龙里</v>
          </cell>
          <cell r="S270" t="str">
            <v>92522730MA6FAPPN1L</v>
          </cell>
          <cell r="T270" t="str">
            <v/>
          </cell>
          <cell r="U270" t="str">
            <v>/</v>
          </cell>
          <cell r="V270" t="str">
            <v>/</v>
          </cell>
          <cell r="W270" t="str">
            <v>熊军、曾震森</v>
          </cell>
          <cell r="X270" t="str">
            <v>成品库（已检区）</v>
          </cell>
          <cell r="Y270" t="str">
            <v>300kg</v>
          </cell>
          <cell r="Z270" t="str">
            <v>2.0</v>
          </cell>
          <cell r="AA270" t="str">
            <v>1kg</v>
          </cell>
          <cell r="AB270" t="str">
            <v>2021-09-25</v>
          </cell>
          <cell r="AC270" t="str">
            <v>生产</v>
          </cell>
          <cell r="AD270" t="str">
            <v>2021-09-24</v>
          </cell>
          <cell r="AE270" t="str">
            <v>黔南布依族苗族自治州市场监督管理局</v>
          </cell>
          <cell r="AF270" t="str">
            <v>谷物粉类制成品</v>
          </cell>
          <cell r="AG270" t="str">
            <v>ZF5227300019</v>
          </cell>
          <cell r="AH270" t="str">
            <v>抽检监测（市级本级）</v>
          </cell>
          <cell r="AI270" t="str">
            <v>2021年贵州黔南生产环节食品安全抽检（小作坊）</v>
          </cell>
          <cell r="AJ270" t="str">
            <v>http://spcjupload2.gsxt.gov.cn/image/2021/09/25/163254226455818899.png</v>
          </cell>
          <cell r="AK270" t="str">
            <v>4.4元/kg</v>
          </cell>
        </row>
        <row r="271">
          <cell r="A271" t="str">
            <v>DC21522700613033036</v>
          </cell>
          <cell r="B271" t="str">
            <v>SP2021090848</v>
          </cell>
          <cell r="C271" t="str">
            <v>福泉市马场坪君口粉丝店</v>
          </cell>
          <cell r="D271" t="str">
            <v>福泉市马场坪磷都东路50号</v>
          </cell>
          <cell r="E271" t="str">
            <v>福泉市马场坪君口粉丝店</v>
          </cell>
          <cell r="F271" t="str">
            <v>黔南布依族苗族自治州市场监督管理局</v>
          </cell>
          <cell r="G271" t="str">
            <v>福泉市马场坪磷都东路50号</v>
          </cell>
          <cell r="H271" t="str">
            <v>半湿圆粉</v>
          </cell>
          <cell r="I271" t="str">
            <v>/</v>
          </cell>
          <cell r="J271" t="str">
            <v>/</v>
          </cell>
          <cell r="K271" t="str">
            <v>/</v>
          </cell>
          <cell r="L271" t="str">
            <v>黔南</v>
          </cell>
          <cell r="M271" t="str">
            <v>合格报告</v>
          </cell>
          <cell r="N271" t="str">
            <v>2021-10-27</v>
          </cell>
          <cell r="O271" t="str">
            <v>粮食加工品</v>
          </cell>
          <cell r="P271" t="str">
            <v>施安权</v>
          </cell>
          <cell r="Q271" t="str">
            <v>13985762467</v>
          </cell>
          <cell r="R271" t="str">
            <v>福泉</v>
          </cell>
          <cell r="S271" t="str">
            <v>92522702MA6F7WFX2W</v>
          </cell>
          <cell r="T271" t="str">
            <v/>
          </cell>
          <cell r="U271" t="str">
            <v>/</v>
          </cell>
          <cell r="V271" t="str">
            <v>/</v>
          </cell>
          <cell r="W271" t="str">
            <v>余建发、赖钱昌</v>
          </cell>
          <cell r="X271" t="str">
            <v>成品库（已检区）</v>
          </cell>
          <cell r="Y271" t="str">
            <v>200kg</v>
          </cell>
          <cell r="Z271" t="str">
            <v>2.0</v>
          </cell>
          <cell r="AA271" t="str">
            <v>1kg</v>
          </cell>
          <cell r="AB271" t="str">
            <v>2021-09-25</v>
          </cell>
          <cell r="AC271" t="str">
            <v>生产</v>
          </cell>
          <cell r="AD271" t="str">
            <v>2021-09-25</v>
          </cell>
          <cell r="AE271" t="str">
            <v>黔南布依族苗族自治州市场监督管理局</v>
          </cell>
          <cell r="AF271" t="str">
            <v>谷物粉类制成品</v>
          </cell>
          <cell r="AG271" t="str">
            <v>ZF5227020057</v>
          </cell>
          <cell r="AH271" t="str">
            <v>抽检监测（市级本级）</v>
          </cell>
          <cell r="AI271" t="str">
            <v>2021年贵州黔南生产环节食品安全抽检（小作坊）</v>
          </cell>
          <cell r="AJ271" t="str">
            <v>http://spcjupload3.gsxt.gov.cn//image/2021/09/25/16325694231703.733.png</v>
          </cell>
          <cell r="AK271" t="str">
            <v>6元/kg</v>
          </cell>
        </row>
        <row r="272">
          <cell r="A272" t="str">
            <v>DC21522700613033037</v>
          </cell>
          <cell r="B272" t="str">
            <v>SP2021090847</v>
          </cell>
          <cell r="C272" t="str">
            <v>龙里县龙发副食店</v>
          </cell>
          <cell r="D272" t="str">
            <v>贵州省黔南布依族苗族自治州龙里县龙山镇比孟村哨上组</v>
          </cell>
          <cell r="E272" t="str">
            <v>龙里县龙发副食店</v>
          </cell>
          <cell r="F272" t="str">
            <v>黔南布依族苗族自治州市场监督管理局</v>
          </cell>
          <cell r="G272" t="str">
            <v>贵州省黔南布依族苗族自治州龙里县龙山镇比孟村哨上组</v>
          </cell>
          <cell r="H272" t="str">
            <v>米酒（50%vol）</v>
          </cell>
          <cell r="I272" t="str">
            <v>/</v>
          </cell>
          <cell r="J272" t="str">
            <v>/</v>
          </cell>
          <cell r="K272" t="str">
            <v>/</v>
          </cell>
          <cell r="L272" t="str">
            <v>黔南</v>
          </cell>
          <cell r="M272" t="str">
            <v>合格报告</v>
          </cell>
          <cell r="N272" t="str">
            <v>2021-10-27</v>
          </cell>
          <cell r="O272" t="str">
            <v>酒类</v>
          </cell>
          <cell r="P272" t="str">
            <v>唐家琴</v>
          </cell>
          <cell r="Q272" t="str">
            <v>18285456642</v>
          </cell>
          <cell r="R272" t="str">
            <v>龙里</v>
          </cell>
          <cell r="S272" t="str">
            <v>92522730MA6DWWGY1F</v>
          </cell>
          <cell r="T272" t="str">
            <v/>
          </cell>
          <cell r="U272" t="str">
            <v>/</v>
          </cell>
          <cell r="V272" t="str">
            <v>/</v>
          </cell>
          <cell r="W272" t="str">
            <v>熊军、曾震森</v>
          </cell>
          <cell r="X272" t="str">
            <v>成品库（已检区）</v>
          </cell>
          <cell r="Y272" t="str">
            <v>100瓶</v>
          </cell>
          <cell r="Z272" t="str">
            <v>4.0</v>
          </cell>
          <cell r="AA272" t="str">
            <v>2瓶</v>
          </cell>
          <cell r="AB272" t="str">
            <v>2021-09-25</v>
          </cell>
          <cell r="AC272" t="str">
            <v>生产</v>
          </cell>
          <cell r="AD272" t="str">
            <v>2021-09-15</v>
          </cell>
          <cell r="AE272" t="str">
            <v>黔南布依族苗族自治州市场监督管理局</v>
          </cell>
          <cell r="AF272" t="str">
            <v>白酒</v>
          </cell>
          <cell r="AG272" t="str">
            <v>ZF5227300021</v>
          </cell>
          <cell r="AH272" t="str">
            <v>抽检监测（市级本级）</v>
          </cell>
          <cell r="AI272" t="str">
            <v>2021年贵州黔南生产环节食品安全抽检（小作坊）</v>
          </cell>
          <cell r="AJ272" t="str">
            <v>http://spcjupload2.gsxt.gov.cn/image/2021/09/25/163255062348547185.png</v>
          </cell>
          <cell r="AK272" t="str">
            <v>12元/瓶</v>
          </cell>
        </row>
        <row r="273">
          <cell r="A273" t="str">
            <v>DC21522700613033038</v>
          </cell>
          <cell r="B273" t="str">
            <v>SP2021090849</v>
          </cell>
          <cell r="C273" t="str">
            <v>龙里县俊通食品加工坊</v>
          </cell>
          <cell r="D273" t="str">
            <v>贵州省黔南布依族苗族自治州龙里县冠山街道三元片区三五三七</v>
          </cell>
          <cell r="E273" t="str">
            <v>龙里县俊通食品加工坊</v>
          </cell>
          <cell r="F273" t="str">
            <v>黔南布依族苗族自治州市场监督管理局</v>
          </cell>
          <cell r="G273" t="str">
            <v>贵州省黔南布依族苗族自治州龙里县冠山街道三元片区三五三七</v>
          </cell>
          <cell r="H273" t="str">
            <v>粉丝</v>
          </cell>
          <cell r="I273" t="str">
            <v>/</v>
          </cell>
          <cell r="J273" t="str">
            <v>/</v>
          </cell>
          <cell r="K273" t="str">
            <v>/</v>
          </cell>
          <cell r="L273" t="str">
            <v>黔南</v>
          </cell>
          <cell r="M273" t="str">
            <v>合格报告</v>
          </cell>
          <cell r="N273" t="str">
            <v>2021-10-27</v>
          </cell>
          <cell r="O273" t="str">
            <v>粮食加工品</v>
          </cell>
          <cell r="P273" t="str">
            <v>刘国仁</v>
          </cell>
          <cell r="Q273" t="str">
            <v>18224827486</v>
          </cell>
          <cell r="R273" t="str">
            <v>龙里</v>
          </cell>
          <cell r="S273" t="str">
            <v>92522730MA6H26C234</v>
          </cell>
          <cell r="T273" t="str">
            <v/>
          </cell>
          <cell r="U273" t="str">
            <v>/</v>
          </cell>
          <cell r="V273" t="str">
            <v>/</v>
          </cell>
          <cell r="W273" t="str">
            <v>熊军、曾震森</v>
          </cell>
          <cell r="X273" t="str">
            <v>成品库（已检区）</v>
          </cell>
          <cell r="Y273" t="str">
            <v>600kg</v>
          </cell>
          <cell r="Z273" t="str">
            <v>2.0</v>
          </cell>
          <cell r="AA273" t="str">
            <v>1kg</v>
          </cell>
          <cell r="AB273" t="str">
            <v>2021-09-25</v>
          </cell>
          <cell r="AC273" t="str">
            <v>生产</v>
          </cell>
          <cell r="AD273" t="str">
            <v>2021-09-20</v>
          </cell>
          <cell r="AE273" t="str">
            <v>黔南布依族苗族自治州市场监督管理局</v>
          </cell>
          <cell r="AF273" t="str">
            <v>谷物粉类制成品</v>
          </cell>
          <cell r="AG273" t="str">
            <v>ZF5227300012</v>
          </cell>
          <cell r="AH273" t="str">
            <v>抽检监测（市级本级）</v>
          </cell>
          <cell r="AI273" t="str">
            <v>2021年贵州黔南生产环节食品安全抽检（小作坊）</v>
          </cell>
          <cell r="AJ273" t="str">
            <v>http://spcjupload3.gsxt.gov.cn//image/2021/09/25/16325538314375.254.png</v>
          </cell>
          <cell r="AK273" t="str">
            <v>5.2元/kg</v>
          </cell>
        </row>
        <row r="274">
          <cell r="A274" t="str">
            <v>DC21522700613033039</v>
          </cell>
          <cell r="B274" t="str">
            <v>SP2021090850</v>
          </cell>
          <cell r="C274" t="str">
            <v>贵州省黔南州三发食品开发有限公司</v>
          </cell>
          <cell r="D274" t="str">
            <v>贵州省黔南布依族苗族自治州福泉市金山办事处双谷村上寨组11号</v>
          </cell>
          <cell r="E274" t="str">
            <v>贵州省黔南州三发食品开发有限公司</v>
          </cell>
          <cell r="F274" t="str">
            <v>黔南布依族苗族自治州市场监督管理局</v>
          </cell>
          <cell r="G274" t="str">
            <v>贵州省黔南布依族苗族自治州福泉市金山办事处双谷村上寨组11号</v>
          </cell>
          <cell r="H274" t="str">
            <v>梨膏</v>
          </cell>
          <cell r="I274" t="str">
            <v>260g/瓶</v>
          </cell>
          <cell r="J274" t="str">
            <v>梨匠轩</v>
          </cell>
          <cell r="K274" t="str">
            <v>/</v>
          </cell>
          <cell r="L274" t="str">
            <v>黔南</v>
          </cell>
          <cell r="M274" t="str">
            <v>合格报告</v>
          </cell>
          <cell r="N274" t="str">
            <v>2021-10-27</v>
          </cell>
          <cell r="O274" t="str">
            <v>水果制品</v>
          </cell>
          <cell r="P274" t="str">
            <v>胡玉美</v>
          </cell>
          <cell r="Q274" t="str">
            <v>18788643264</v>
          </cell>
          <cell r="R274" t="str">
            <v>福泉</v>
          </cell>
          <cell r="S274" t="str">
            <v>91522702MA6DJE562A</v>
          </cell>
          <cell r="T274" t="str">
            <v/>
          </cell>
          <cell r="U274" t="str">
            <v>12个月</v>
          </cell>
          <cell r="V274" t="str">
            <v>Q/SF0001S-2019</v>
          </cell>
          <cell r="W274" t="str">
            <v>余建发、赖钱昌</v>
          </cell>
          <cell r="X274" t="str">
            <v>成品库（已检区）</v>
          </cell>
          <cell r="Y274" t="str">
            <v>284瓶</v>
          </cell>
          <cell r="Z274" t="str">
            <v>8.0</v>
          </cell>
          <cell r="AA274" t="str">
            <v>2瓶</v>
          </cell>
          <cell r="AB274" t="str">
            <v>2021-09-25</v>
          </cell>
          <cell r="AC274" t="str">
            <v>生产</v>
          </cell>
          <cell r="AD274" t="str">
            <v>2021-09-11</v>
          </cell>
          <cell r="AE274" t="str">
            <v>黔南布依族苗族自治州市场监督管理局</v>
          </cell>
          <cell r="AF274" t="str">
            <v>果酱</v>
          </cell>
          <cell r="AG274" t="str">
            <v>SC11752270200070</v>
          </cell>
          <cell r="AH274" t="str">
            <v>抽检监测（市级本级）</v>
          </cell>
          <cell r="AI274" t="str">
            <v>2021年贵州黔南生产环节食品安全抽检（生产企业）</v>
          </cell>
          <cell r="AJ274" t="str">
            <v>http://spcjupload3.gsxt.gov.cn//image/2021/09/25/163256784538508186.png</v>
          </cell>
          <cell r="AK274" t="str">
            <v>50元/瓶</v>
          </cell>
        </row>
        <row r="275">
          <cell r="A275" t="str">
            <v>DC21522700613033040</v>
          </cell>
          <cell r="B275" t="str">
            <v>SP2021090851</v>
          </cell>
          <cell r="C275" t="str">
            <v>龙里县爱心面制品加工厂</v>
          </cell>
          <cell r="D275" t="str">
            <v>贵州省黔南布依族苗族自治州龙里县冠山街道光明村大水塘</v>
          </cell>
          <cell r="E275" t="str">
            <v>龙里县爱心面制品加工厂</v>
          </cell>
          <cell r="F275" t="str">
            <v>黔南布依族苗族自治州市场监督管理局</v>
          </cell>
          <cell r="G275" t="str">
            <v>贵州省黔南布依族苗族自治州龙里县冠山街道光明村大水塘</v>
          </cell>
          <cell r="H275" t="str">
            <v>清水面</v>
          </cell>
          <cell r="I275" t="str">
            <v>/</v>
          </cell>
          <cell r="J275" t="str">
            <v>/</v>
          </cell>
          <cell r="K275" t="str">
            <v>/</v>
          </cell>
          <cell r="L275" t="str">
            <v>黔南</v>
          </cell>
          <cell r="M275" t="str">
            <v>合格报告</v>
          </cell>
          <cell r="N275" t="str">
            <v>2021-10-27</v>
          </cell>
          <cell r="O275" t="str">
            <v>粮食加工品</v>
          </cell>
          <cell r="P275" t="str">
            <v>倪元刚</v>
          </cell>
          <cell r="Q275" t="str">
            <v>18224880763</v>
          </cell>
          <cell r="R275" t="str">
            <v>龙里</v>
          </cell>
          <cell r="S275" t="str">
            <v>92522730MA6EXEAQ5Q</v>
          </cell>
          <cell r="T275" t="str">
            <v/>
          </cell>
          <cell r="U275" t="str">
            <v>三个月</v>
          </cell>
          <cell r="V275" t="str">
            <v>DB52/522</v>
          </cell>
          <cell r="W275" t="str">
            <v>熊军、曾震森</v>
          </cell>
          <cell r="X275" t="str">
            <v>成品库（已检区）</v>
          </cell>
          <cell r="Y275" t="str">
            <v>25kg</v>
          </cell>
          <cell r="Z275" t="str">
            <v>2.0</v>
          </cell>
          <cell r="AA275" t="str">
            <v>1kg</v>
          </cell>
          <cell r="AB275" t="str">
            <v>2021-09-25</v>
          </cell>
          <cell r="AC275" t="str">
            <v>生产</v>
          </cell>
          <cell r="AD275" t="str">
            <v>2021-09-21</v>
          </cell>
          <cell r="AE275" t="str">
            <v>黔南布依族苗族自治州市场监督管理局</v>
          </cell>
          <cell r="AF275" t="str">
            <v>挂面</v>
          </cell>
          <cell r="AG275" t="str">
            <v>ZF5227300005</v>
          </cell>
          <cell r="AH275" t="str">
            <v>抽检监测（市级本级）</v>
          </cell>
          <cell r="AI275" t="str">
            <v>2021年贵州黔南生产环节食品安全抽检（小作坊）</v>
          </cell>
          <cell r="AJ275" t="str">
            <v>http://spcjupload2.gsxt.gov.cn/image/2021/09/25/163255800095355249.png</v>
          </cell>
          <cell r="AK275" t="str">
            <v>8元/kg</v>
          </cell>
        </row>
        <row r="276">
          <cell r="A276" t="str">
            <v>DC21522700613033041</v>
          </cell>
          <cell r="B276" t="str">
            <v>SP2021090852</v>
          </cell>
          <cell r="C276" t="str">
            <v>龙里县爱心面制品加工厂</v>
          </cell>
          <cell r="D276" t="str">
            <v>贵州省黔南布依族苗族自治州龙里县冠山街道光明村大水塘</v>
          </cell>
          <cell r="E276" t="str">
            <v>龙里县爱心面制品加工厂</v>
          </cell>
          <cell r="F276" t="str">
            <v>黔南布依族苗族自治州市场监督管理局</v>
          </cell>
          <cell r="G276" t="str">
            <v>贵州省黔南布依族苗族自治州龙里县冠山街道光明村大水塘</v>
          </cell>
          <cell r="H276" t="str">
            <v>碱水面</v>
          </cell>
          <cell r="I276" t="str">
            <v>/</v>
          </cell>
          <cell r="J276" t="str">
            <v>/</v>
          </cell>
          <cell r="K276" t="str">
            <v>/</v>
          </cell>
          <cell r="L276" t="str">
            <v>黔南</v>
          </cell>
          <cell r="M276" t="str">
            <v>合格报告</v>
          </cell>
          <cell r="N276" t="str">
            <v>2021-10-27</v>
          </cell>
          <cell r="O276" t="str">
            <v>粮食加工品</v>
          </cell>
          <cell r="P276" t="str">
            <v>倪元刚</v>
          </cell>
          <cell r="Q276" t="str">
            <v>18224880763</v>
          </cell>
          <cell r="R276" t="str">
            <v>龙里</v>
          </cell>
          <cell r="S276" t="str">
            <v>92522730MA6EXEAQ5Q</v>
          </cell>
          <cell r="T276" t="str">
            <v/>
          </cell>
          <cell r="U276" t="str">
            <v>三个月</v>
          </cell>
          <cell r="V276" t="str">
            <v>DB52/522</v>
          </cell>
          <cell r="W276" t="str">
            <v>熊军、曾震森</v>
          </cell>
          <cell r="X276" t="str">
            <v>成品库（已检区）</v>
          </cell>
          <cell r="Y276" t="str">
            <v>125kg</v>
          </cell>
          <cell r="Z276" t="str">
            <v>2.0</v>
          </cell>
          <cell r="AA276" t="str">
            <v>1kg</v>
          </cell>
          <cell r="AB276" t="str">
            <v>2021-09-25</v>
          </cell>
          <cell r="AC276" t="str">
            <v>生产</v>
          </cell>
          <cell r="AD276" t="str">
            <v>2021-09-17</v>
          </cell>
          <cell r="AE276" t="str">
            <v>黔南布依族苗族自治州市场监督管理局</v>
          </cell>
          <cell r="AF276" t="str">
            <v>挂面</v>
          </cell>
          <cell r="AG276" t="str">
            <v>ZF5227300005</v>
          </cell>
          <cell r="AH276" t="str">
            <v>抽检监测（市级本级）</v>
          </cell>
          <cell r="AI276" t="str">
            <v>2021年贵州黔南生产环节食品安全抽检（小作坊）</v>
          </cell>
          <cell r="AJ276" t="str">
            <v>http://spcjupload3.gsxt.gov.cn//image/2021/09/25/163255750329871549.png</v>
          </cell>
          <cell r="AK276" t="str">
            <v>8元/kg</v>
          </cell>
        </row>
        <row r="277">
          <cell r="A277" t="str">
            <v>DC21522700613033043</v>
          </cell>
          <cell r="B277" t="str">
            <v>SP2021090853</v>
          </cell>
          <cell r="C277" t="str">
            <v>瓮安县富锶山泉有限公司</v>
          </cell>
          <cell r="D277" t="str">
            <v>贵州省黔南州瓮安县猴场镇大河村文书沟村民组</v>
          </cell>
          <cell r="E277" t="str">
            <v>瓮安县富锶山泉有限公司</v>
          </cell>
          <cell r="F277" t="str">
            <v>黔南布依族苗族自治州市场监督管理局</v>
          </cell>
          <cell r="G277" t="str">
            <v>贵州省黔南州瓮安县猴场镇大河村文书沟村民组</v>
          </cell>
          <cell r="H277" t="str">
            <v>舞源清泉</v>
          </cell>
          <cell r="I277" t="str">
            <v>18.9L/桶</v>
          </cell>
          <cell r="J277" t="str">
            <v>上善若水 舞源清泉+图形</v>
          </cell>
          <cell r="K277" t="str">
            <v>/</v>
          </cell>
          <cell r="L277" t="str">
            <v>黔南</v>
          </cell>
          <cell r="M277" t="str">
            <v>合格报告</v>
          </cell>
          <cell r="N277" t="str">
            <v>2021-10-27</v>
          </cell>
          <cell r="O277" t="str">
            <v>饮料</v>
          </cell>
          <cell r="P277" t="str">
            <v>王育国</v>
          </cell>
          <cell r="Q277" t="str">
            <v>13765425804</v>
          </cell>
          <cell r="R277" t="str">
            <v>瓮安</v>
          </cell>
          <cell r="S277" t="str">
            <v>91522725MA6J9HXR1A</v>
          </cell>
          <cell r="T277" t="str">
            <v/>
          </cell>
          <cell r="U277" t="str">
            <v>60天</v>
          </cell>
          <cell r="V277" t="str">
            <v>DBS52/008-2015</v>
          </cell>
          <cell r="W277" t="str">
            <v>杨晓峰、朱瑶瑶</v>
          </cell>
          <cell r="X277" t="str">
            <v>成品库（已检区）</v>
          </cell>
          <cell r="Y277" t="str">
            <v>16桶</v>
          </cell>
          <cell r="Z277" t="str">
            <v>7.0</v>
          </cell>
          <cell r="AA277" t="str">
            <v>2桶</v>
          </cell>
          <cell r="AB277" t="str">
            <v>2021-09-25</v>
          </cell>
          <cell r="AC277" t="str">
            <v>生产</v>
          </cell>
          <cell r="AD277" t="str">
            <v>2021-09-24</v>
          </cell>
          <cell r="AE277" t="str">
            <v>黔南布依族苗族自治州市场监督管理局</v>
          </cell>
          <cell r="AF277" t="str">
            <v>包装饮用水</v>
          </cell>
          <cell r="AG277" t="str">
            <v>SC10652272510274</v>
          </cell>
          <cell r="AH277" t="str">
            <v>抽检监测（市级本级）</v>
          </cell>
          <cell r="AI277" t="str">
            <v>2021年贵州黔南生产环节重点产品、产业食品安全抽检</v>
          </cell>
          <cell r="AJ277" t="str">
            <v>http://spcjupload3.gsxt.gov.cn//image/2021/09/25/163257394940365126.png</v>
          </cell>
          <cell r="AK277" t="str">
            <v>25元/桶</v>
          </cell>
        </row>
        <row r="278">
          <cell r="A278" t="str">
            <v>DC21522700613033044</v>
          </cell>
          <cell r="B278" t="str">
            <v>SP2021090854</v>
          </cell>
          <cell r="C278" t="str">
            <v>龙里县岳向文豆制品制销坊</v>
          </cell>
          <cell r="D278" t="str">
            <v>贵州省黔南布依族苗族自治州龙里县冠山街道五新村王家院2组</v>
          </cell>
          <cell r="E278" t="str">
            <v>龙里县岳向文豆制品制销坊</v>
          </cell>
          <cell r="F278" t="str">
            <v>黔南布依族苗族自治州市场监督管理局</v>
          </cell>
          <cell r="G278" t="str">
            <v>贵州省黔南布依族苗族自治州龙里县冠山街道五新村王家院2组</v>
          </cell>
          <cell r="H278" t="str">
            <v>半干豆腐</v>
          </cell>
          <cell r="I278" t="str">
            <v>/</v>
          </cell>
          <cell r="J278" t="str">
            <v>/</v>
          </cell>
          <cell r="K278" t="str">
            <v>/</v>
          </cell>
          <cell r="L278" t="str">
            <v>黔南</v>
          </cell>
          <cell r="M278" t="str">
            <v>合格报告</v>
          </cell>
          <cell r="N278" t="str">
            <v>2021-10-27</v>
          </cell>
          <cell r="O278" t="str">
            <v>豆制品</v>
          </cell>
          <cell r="P278" t="str">
            <v>岳向文</v>
          </cell>
          <cell r="Q278" t="str">
            <v>15180791970</v>
          </cell>
          <cell r="R278" t="str">
            <v>龙里</v>
          </cell>
          <cell r="S278" t="str">
            <v>92522730MA6JD0D76L</v>
          </cell>
          <cell r="T278" t="str">
            <v/>
          </cell>
          <cell r="U278" t="str">
            <v>/</v>
          </cell>
          <cell r="V278" t="str">
            <v>/</v>
          </cell>
          <cell r="W278" t="str">
            <v>熊军、曾震森</v>
          </cell>
          <cell r="X278" t="str">
            <v>成品库（已检区）</v>
          </cell>
          <cell r="Y278" t="str">
            <v>15kg</v>
          </cell>
          <cell r="Z278" t="str">
            <v>2.0</v>
          </cell>
          <cell r="AA278" t="str">
            <v>1kg</v>
          </cell>
          <cell r="AB278" t="str">
            <v>2021-09-25</v>
          </cell>
          <cell r="AC278" t="str">
            <v>生产</v>
          </cell>
          <cell r="AD278" t="str">
            <v>2021-09-25</v>
          </cell>
          <cell r="AE278" t="str">
            <v>黔南布依族苗族自治州市场监督管理局</v>
          </cell>
          <cell r="AF278" t="str">
            <v>非发酵性豆制品</v>
          </cell>
          <cell r="AG278" t="str">
            <v>ZF5227300037</v>
          </cell>
          <cell r="AH278" t="str">
            <v>抽检监测（市级本级）</v>
          </cell>
          <cell r="AI278" t="str">
            <v>2021年贵州黔南生产环节食品安全抽检（小作坊）</v>
          </cell>
          <cell r="AJ278" t="str">
            <v>http://spcjupload2.gsxt.gov.cn/image/2021/09/25/163256303453237527.png</v>
          </cell>
          <cell r="AK278" t="str">
            <v>16元/kg</v>
          </cell>
        </row>
        <row r="279">
          <cell r="A279" t="str">
            <v>DC21522700613033045</v>
          </cell>
          <cell r="B279" t="str">
            <v>SP2021090855</v>
          </cell>
          <cell r="C279" t="str">
            <v>福泉市刘犇杂粮面加工坊</v>
          </cell>
          <cell r="D279" t="str">
            <v>贵州省黔南州福泉市金山豆腐桥安置点46号</v>
          </cell>
          <cell r="E279" t="str">
            <v>福泉市刘犇杂粮面加工坊</v>
          </cell>
          <cell r="F279" t="str">
            <v>黔南布依族苗族自治州市场监督管理局</v>
          </cell>
          <cell r="G279" t="str">
            <v>贵州省黔南州福泉市金山豆腐桥安置点46号</v>
          </cell>
          <cell r="H279" t="str">
            <v>荞麦面</v>
          </cell>
          <cell r="I279" t="str">
            <v>/</v>
          </cell>
          <cell r="J279" t="str">
            <v>/</v>
          </cell>
          <cell r="K279" t="str">
            <v>/</v>
          </cell>
          <cell r="L279" t="str">
            <v>黔南</v>
          </cell>
          <cell r="M279" t="str">
            <v>合格报告</v>
          </cell>
          <cell r="N279" t="str">
            <v>2021-10-27</v>
          </cell>
          <cell r="O279" t="str">
            <v>粮食加工品</v>
          </cell>
          <cell r="P279" t="str">
            <v>刘军</v>
          </cell>
          <cell r="Q279" t="str">
            <v>15597785305</v>
          </cell>
          <cell r="R279" t="str">
            <v>福泉</v>
          </cell>
          <cell r="S279" t="str">
            <v>92522702MAAKCB1B53</v>
          </cell>
          <cell r="T279" t="str">
            <v/>
          </cell>
          <cell r="U279" t="str">
            <v>6个月</v>
          </cell>
          <cell r="V279" t="str">
            <v>/</v>
          </cell>
          <cell r="W279" t="str">
            <v>余建发、赖钱昌</v>
          </cell>
          <cell r="X279" t="str">
            <v>成品库（已检区）</v>
          </cell>
          <cell r="Y279" t="str">
            <v>25kg</v>
          </cell>
          <cell r="Z279" t="str">
            <v>2.0</v>
          </cell>
          <cell r="AA279" t="str">
            <v>1kg</v>
          </cell>
          <cell r="AB279" t="str">
            <v>2021-09-25</v>
          </cell>
          <cell r="AC279" t="str">
            <v>生产</v>
          </cell>
          <cell r="AD279" t="str">
            <v>2021-09-24</v>
          </cell>
          <cell r="AE279" t="str">
            <v>黔南布依族苗族自治州市场监督管理局</v>
          </cell>
          <cell r="AF279" t="str">
            <v>挂面</v>
          </cell>
          <cell r="AG279" t="str">
            <v>ZF5227020053</v>
          </cell>
          <cell r="AH279" t="str">
            <v>抽检监测（市级本级）</v>
          </cell>
          <cell r="AI279" t="str">
            <v>2021年贵州黔南生产环节食品安全抽检（小作坊）</v>
          </cell>
          <cell r="AJ279" t="str">
            <v>http://spcjupload2.gsxt.gov.cn/image/2021/09/25/16325696597748.397.png</v>
          </cell>
          <cell r="AK279" t="str">
            <v>10元/kg</v>
          </cell>
        </row>
        <row r="280">
          <cell r="A280" t="str">
            <v>DC21522700613033046</v>
          </cell>
          <cell r="B280" t="str">
            <v>SP2021090856</v>
          </cell>
          <cell r="C280" t="str">
            <v>福泉市刘犇杂粮面加工坊</v>
          </cell>
          <cell r="D280" t="str">
            <v>贵州省黔南州福泉市金山豆腐桥安置点46号</v>
          </cell>
          <cell r="E280" t="str">
            <v>福泉市刘犇杂粮面加工坊</v>
          </cell>
          <cell r="F280" t="str">
            <v>黔南布依族苗族自治州市场监督管理局</v>
          </cell>
          <cell r="G280" t="str">
            <v>贵州省黔南州福泉市金山豆腐桥安置点46号</v>
          </cell>
          <cell r="H280" t="str">
            <v>小麦面</v>
          </cell>
          <cell r="I280" t="str">
            <v>/</v>
          </cell>
          <cell r="J280" t="str">
            <v>/</v>
          </cell>
          <cell r="K280" t="str">
            <v>/</v>
          </cell>
          <cell r="L280" t="str">
            <v>黔南</v>
          </cell>
          <cell r="M280" t="str">
            <v>合格报告</v>
          </cell>
          <cell r="N280" t="str">
            <v>2021-10-27</v>
          </cell>
          <cell r="O280" t="str">
            <v>粮食加工品</v>
          </cell>
          <cell r="P280" t="str">
            <v>刘军</v>
          </cell>
          <cell r="Q280" t="str">
            <v>15597785305</v>
          </cell>
          <cell r="R280" t="str">
            <v>福泉</v>
          </cell>
          <cell r="S280" t="str">
            <v>92522702MAAKCB1B53</v>
          </cell>
          <cell r="T280" t="str">
            <v/>
          </cell>
          <cell r="U280" t="str">
            <v>6个月</v>
          </cell>
          <cell r="V280" t="str">
            <v>/</v>
          </cell>
          <cell r="W280" t="str">
            <v>余建发、赖钱昌</v>
          </cell>
          <cell r="X280" t="str">
            <v>成品库（已检区）</v>
          </cell>
          <cell r="Y280" t="str">
            <v>29kg</v>
          </cell>
          <cell r="Z280" t="str">
            <v>4.0</v>
          </cell>
          <cell r="AA280" t="str">
            <v>2kg</v>
          </cell>
          <cell r="AB280" t="str">
            <v>2021-09-25</v>
          </cell>
          <cell r="AC280" t="str">
            <v>生产</v>
          </cell>
          <cell r="AD280" t="str">
            <v>2021-09-24</v>
          </cell>
          <cell r="AE280" t="str">
            <v>黔南布依族苗族自治州市场监督管理局</v>
          </cell>
          <cell r="AF280" t="str">
            <v>挂面</v>
          </cell>
          <cell r="AG280" t="str">
            <v>ZF5227020053</v>
          </cell>
          <cell r="AH280" t="str">
            <v>抽检监测（市级本级）</v>
          </cell>
          <cell r="AI280" t="str">
            <v>2021年贵州黔南生产环节食品安全抽检（小作坊）</v>
          </cell>
          <cell r="AJ280" t="str">
            <v>http://spcjupload2.gsxt.gov.cn/image/2021/09/25/163256932865825239.png</v>
          </cell>
          <cell r="AK280" t="str">
            <v>10元/kg</v>
          </cell>
        </row>
        <row r="281">
          <cell r="A281" t="str">
            <v>DC21522700613033047</v>
          </cell>
          <cell r="B281" t="str">
            <v>SP2021090889</v>
          </cell>
          <cell r="C281" t="str">
            <v>沈德新</v>
          </cell>
          <cell r="D281" t="str">
            <v>贵州省黔南布依族苗族自治州龙里县龙山镇南门街</v>
          </cell>
          <cell r="E281" t="str">
            <v>沈德新</v>
          </cell>
          <cell r="F281" t="str">
            <v>黔南布依族苗族自治州市场监督管理局</v>
          </cell>
          <cell r="G281" t="str">
            <v>贵州省黔南布依族苗族自治州龙里县龙山镇南门街</v>
          </cell>
          <cell r="H281" t="str">
            <v>半干米粉</v>
          </cell>
          <cell r="I281" t="str">
            <v>/</v>
          </cell>
          <cell r="J281" t="str">
            <v>/</v>
          </cell>
          <cell r="K281" t="str">
            <v>/</v>
          </cell>
          <cell r="L281" t="str">
            <v>黔南</v>
          </cell>
          <cell r="M281" t="str">
            <v>合格报告</v>
          </cell>
          <cell r="N281" t="str">
            <v>2021-10-27</v>
          </cell>
          <cell r="O281" t="str">
            <v>粮食加工品</v>
          </cell>
          <cell r="P281" t="str">
            <v>田茂平</v>
          </cell>
          <cell r="Q281" t="str">
            <v>15180784082</v>
          </cell>
          <cell r="R281" t="str">
            <v>龙里</v>
          </cell>
          <cell r="S281" t="str">
            <v>92522730MA6F54J351</v>
          </cell>
          <cell r="T281" t="str">
            <v/>
          </cell>
          <cell r="U281" t="str">
            <v>/</v>
          </cell>
          <cell r="V281" t="str">
            <v>/</v>
          </cell>
          <cell r="W281" t="str">
            <v>熊军、曾震森</v>
          </cell>
          <cell r="X281" t="str">
            <v>成品库（已检区）</v>
          </cell>
          <cell r="Y281" t="str">
            <v>150kg</v>
          </cell>
          <cell r="Z281" t="str">
            <v>2.0</v>
          </cell>
          <cell r="AA281" t="str">
            <v>1kg</v>
          </cell>
          <cell r="AB281" t="str">
            <v>2021-09-26</v>
          </cell>
          <cell r="AC281" t="str">
            <v>生产</v>
          </cell>
          <cell r="AD281" t="str">
            <v>2021-09-26</v>
          </cell>
          <cell r="AE281" t="str">
            <v>黔南布依族苗族自治州市场监督管理局</v>
          </cell>
          <cell r="AF281" t="str">
            <v>谷物粉类制成品</v>
          </cell>
          <cell r="AG281" t="str">
            <v>ZF5227300020</v>
          </cell>
          <cell r="AH281" t="str">
            <v>抽检监测（市级本级）</v>
          </cell>
          <cell r="AI281" t="str">
            <v>2021年贵州黔南生产环节食品安全抽检（小作坊）</v>
          </cell>
          <cell r="AJ281" t="str">
            <v>http://spcjupload2.gsxt.gov.cn/image/2021/09/26/163261870623965154.png</v>
          </cell>
          <cell r="AK281" t="str">
            <v>4.4元/kg</v>
          </cell>
        </row>
        <row r="282">
          <cell r="A282" t="str">
            <v>DC21522700613033058</v>
          </cell>
          <cell r="B282" t="str">
            <v>SP2021090890</v>
          </cell>
          <cell r="C282" t="str">
            <v>福泉市曾记米粉食品有限公司</v>
          </cell>
          <cell r="D282" t="str">
            <v>贵州省黔南布依族苗族自治州福泉市金山办事处后冲组马家坪</v>
          </cell>
          <cell r="E282" t="str">
            <v>福泉市曾记米粉食品有限公司</v>
          </cell>
          <cell r="F282" t="str">
            <v>黔南布依族苗族自治州市场监督管理局</v>
          </cell>
          <cell r="G282" t="str">
            <v>贵州省黔南布依族苗族自治州福泉市金山办事处后冲组马家坪</v>
          </cell>
          <cell r="H282" t="str">
            <v>湿米粉</v>
          </cell>
          <cell r="I282" t="str">
            <v>/</v>
          </cell>
          <cell r="J282" t="str">
            <v>/</v>
          </cell>
          <cell r="K282" t="str">
            <v>/</v>
          </cell>
          <cell r="L282" t="str">
            <v>黔南</v>
          </cell>
          <cell r="M282" t="str">
            <v>合格报告</v>
          </cell>
          <cell r="N282" t="str">
            <v>2021-10-27</v>
          </cell>
          <cell r="O282" t="str">
            <v>粮食加工品</v>
          </cell>
          <cell r="P282" t="str">
            <v>曾文圣</v>
          </cell>
          <cell r="Q282" t="str">
            <v>18198698668</v>
          </cell>
          <cell r="R282" t="str">
            <v>福泉</v>
          </cell>
          <cell r="S282" t="str">
            <v>91522702MA6DLL6XX6</v>
          </cell>
          <cell r="T282" t="str">
            <v/>
          </cell>
          <cell r="U282" t="str">
            <v>/</v>
          </cell>
          <cell r="V282" t="str">
            <v>/</v>
          </cell>
          <cell r="W282" t="str">
            <v>余建发、赖钱昌</v>
          </cell>
          <cell r="X282" t="str">
            <v>成品库（已检区）</v>
          </cell>
          <cell r="Y282" t="str">
            <v>500kg</v>
          </cell>
          <cell r="Z282" t="str">
            <v>3.0</v>
          </cell>
          <cell r="AA282" t="str">
            <v>1.5kg</v>
          </cell>
          <cell r="AB282" t="str">
            <v>2021-09-26</v>
          </cell>
          <cell r="AC282" t="str">
            <v>生产</v>
          </cell>
          <cell r="AD282" t="str">
            <v>2021-09-26</v>
          </cell>
          <cell r="AE282" t="str">
            <v>黔南布依族苗族自治州市场监督管理局</v>
          </cell>
          <cell r="AF282" t="str">
            <v>谷物粉类制成品</v>
          </cell>
          <cell r="AG282" t="str">
            <v>ZF5227020061</v>
          </cell>
          <cell r="AH282" t="str">
            <v>抽检监测（市级本级）</v>
          </cell>
          <cell r="AI282" t="str">
            <v>2021年贵州黔南生产环节食品安全抽检（小作坊）</v>
          </cell>
          <cell r="AJ282" t="str">
            <v>http://spcjupload2.gsxt.gov.cn/image/2021/09/26/163265414119644907.png</v>
          </cell>
          <cell r="AK282" t="str">
            <v>1元/kg</v>
          </cell>
        </row>
        <row r="283">
          <cell r="A283" t="str">
            <v>DC21522700613033060</v>
          </cell>
          <cell r="B283" t="str">
            <v>SP2021090891</v>
          </cell>
          <cell r="C283" t="str">
            <v>瓮安马龙泉水厂</v>
          </cell>
          <cell r="D283" t="str">
            <v>贵州省黔南布依族苗族自治州瓮安县天文镇玉屏村白泥坝组青杠林</v>
          </cell>
          <cell r="E283" t="str">
            <v>瓮安马龙泉水厂</v>
          </cell>
          <cell r="F283" t="str">
            <v>黔南布依族苗族自治州市场监督管理局</v>
          </cell>
          <cell r="G283" t="str">
            <v>贵州省黔南布依族苗族自治州瓮安县天文镇玉屏村白泥坝组青杠林</v>
          </cell>
          <cell r="H283" t="str">
            <v>天文马龙泉饮用纯净水</v>
          </cell>
          <cell r="I283" t="str">
            <v>18.9L/桶</v>
          </cell>
          <cell r="J283" t="str">
            <v>马龙泉+图形</v>
          </cell>
          <cell r="K283" t="str">
            <v>/</v>
          </cell>
          <cell r="L283" t="str">
            <v>黔南</v>
          </cell>
          <cell r="M283" t="str">
            <v>合格报告</v>
          </cell>
          <cell r="N283" t="str">
            <v>2021-10-27</v>
          </cell>
          <cell r="O283" t="str">
            <v>饮料</v>
          </cell>
          <cell r="P283" t="str">
            <v>刘达木</v>
          </cell>
          <cell r="Q283" t="str">
            <v>18224811486</v>
          </cell>
          <cell r="R283" t="str">
            <v>瓮安</v>
          </cell>
          <cell r="S283" t="str">
            <v>91522725MA6E1XCW4L</v>
          </cell>
          <cell r="T283" t="str">
            <v/>
          </cell>
          <cell r="U283" t="str">
            <v>一个月</v>
          </cell>
          <cell r="V283" t="str">
            <v>GB19298</v>
          </cell>
          <cell r="W283" t="str">
            <v>杨晓峰、朱瑶瑶</v>
          </cell>
          <cell r="X283" t="str">
            <v>成品库（已检区）</v>
          </cell>
          <cell r="Y283" t="str">
            <v>7桶</v>
          </cell>
          <cell r="Z283" t="str">
            <v>7.0</v>
          </cell>
          <cell r="AA283" t="str">
            <v>2桶</v>
          </cell>
          <cell r="AB283" t="str">
            <v>2021-09-26</v>
          </cell>
          <cell r="AC283" t="str">
            <v>生产</v>
          </cell>
          <cell r="AD283" t="str">
            <v>2021-09-25</v>
          </cell>
          <cell r="AE283" t="str">
            <v>黔南布依族苗族自治州市场监督管理局</v>
          </cell>
          <cell r="AF283" t="str">
            <v>包装饮用水</v>
          </cell>
          <cell r="AG283" t="str">
            <v>SC10652272510223</v>
          </cell>
          <cell r="AH283" t="str">
            <v>抽检监测（市级本级）</v>
          </cell>
          <cell r="AI283" t="str">
            <v>2021年贵州黔南生产环节重点产品、产业食品安全抽检</v>
          </cell>
          <cell r="AJ283" t="str">
            <v>http://spcjupload2.gsxt.gov.cn/image/2021/09/26/163265731340454483.png</v>
          </cell>
          <cell r="AK283" t="str">
            <v>25元/桶</v>
          </cell>
        </row>
        <row r="284">
          <cell r="A284" t="str">
            <v>DC21522700613033061</v>
          </cell>
          <cell r="B284" t="str">
            <v>SP2021090892</v>
          </cell>
          <cell r="C284" t="str">
            <v>龙里县洗马镇世荣商店</v>
          </cell>
          <cell r="D284" t="str">
            <v>贵州省黔南布依族苗族自治州龙里县洗马镇洗马社区正大街42号</v>
          </cell>
          <cell r="E284" t="str">
            <v>龙里县洗马镇世荣商店</v>
          </cell>
          <cell r="F284" t="str">
            <v>黔南布依族苗族自治州市场监督管理局</v>
          </cell>
          <cell r="G284" t="str">
            <v>贵州省黔南布依族苗族自治州龙里县洗马镇洗马社区正大街42号</v>
          </cell>
          <cell r="H284" t="str">
            <v>包谷酒（45%vol）</v>
          </cell>
          <cell r="I284" t="str">
            <v>/</v>
          </cell>
          <cell r="J284" t="str">
            <v>/</v>
          </cell>
          <cell r="K284" t="str">
            <v>/</v>
          </cell>
          <cell r="L284" t="str">
            <v>黔南</v>
          </cell>
          <cell r="M284" t="str">
            <v>合格报告</v>
          </cell>
          <cell r="N284" t="str">
            <v>2021-10-27</v>
          </cell>
          <cell r="O284" t="str">
            <v>酒类</v>
          </cell>
          <cell r="P284" t="str">
            <v>陈世荣</v>
          </cell>
          <cell r="Q284" t="str">
            <v>13678547130</v>
          </cell>
          <cell r="R284" t="str">
            <v>龙里</v>
          </cell>
          <cell r="S284" t="str">
            <v>92522730MA6ECQKE9J</v>
          </cell>
          <cell r="T284" t="str">
            <v/>
          </cell>
          <cell r="U284" t="str">
            <v>/</v>
          </cell>
          <cell r="V284" t="str">
            <v>/</v>
          </cell>
          <cell r="W284" t="str">
            <v>熊军、曾震森</v>
          </cell>
          <cell r="X284" t="str">
            <v>成品库（已检区）</v>
          </cell>
          <cell r="Y284" t="str">
            <v>300L</v>
          </cell>
          <cell r="Z284" t="str">
            <v>2.8</v>
          </cell>
          <cell r="AA284" t="str">
            <v>1.3L</v>
          </cell>
          <cell r="AB284" t="str">
            <v>2021-09-26</v>
          </cell>
          <cell r="AC284" t="str">
            <v>生产</v>
          </cell>
          <cell r="AD284" t="str">
            <v>2021-07-28</v>
          </cell>
          <cell r="AE284" t="str">
            <v>黔南布依族苗族自治州市场监督管理局</v>
          </cell>
          <cell r="AF284" t="str">
            <v>白酒</v>
          </cell>
          <cell r="AG284" t="str">
            <v>ZF5227300017</v>
          </cell>
          <cell r="AH284" t="str">
            <v>抽检监测（市级本级）</v>
          </cell>
          <cell r="AI284" t="str">
            <v>2021年贵州黔南生产环节食品安全抽检（小作坊）</v>
          </cell>
          <cell r="AJ284" t="str">
            <v>http://spcjupload2.gsxt.gov.cn/image/2021/09/26/163262786649651124.png</v>
          </cell>
          <cell r="AK284" t="str">
            <v>20元/L</v>
          </cell>
        </row>
        <row r="285">
          <cell r="A285" t="str">
            <v>DC21522700613033062</v>
          </cell>
          <cell r="B285" t="str">
            <v>SP2021090893</v>
          </cell>
          <cell r="C285" t="str">
            <v>龙里县洗马镇世荣商店</v>
          </cell>
          <cell r="D285" t="str">
            <v>贵州省黔南布依族苗族自治州龙里县洗马镇洗马社区正大街42号</v>
          </cell>
          <cell r="E285" t="str">
            <v>龙里县洗马镇世荣商店</v>
          </cell>
          <cell r="F285" t="str">
            <v>黔南布依族苗族自治州市场监督管理局</v>
          </cell>
          <cell r="G285" t="str">
            <v>贵州省黔南布依族苗族自治州龙里县洗马镇洗马社区正大街42号</v>
          </cell>
          <cell r="H285" t="str">
            <v>高粱酒（53%vol）</v>
          </cell>
          <cell r="I285" t="str">
            <v>/</v>
          </cell>
          <cell r="J285" t="str">
            <v>/</v>
          </cell>
          <cell r="K285" t="str">
            <v>/</v>
          </cell>
          <cell r="L285" t="str">
            <v>黔南</v>
          </cell>
          <cell r="M285" t="str">
            <v>合格报告</v>
          </cell>
          <cell r="N285" t="str">
            <v>2021-10-27</v>
          </cell>
          <cell r="O285" t="str">
            <v>酒类</v>
          </cell>
          <cell r="P285" t="str">
            <v>陈世荣</v>
          </cell>
          <cell r="Q285" t="str">
            <v>13678547130</v>
          </cell>
          <cell r="R285" t="str">
            <v>龙里</v>
          </cell>
          <cell r="S285" t="str">
            <v>92522730MA6ECQKE9J</v>
          </cell>
          <cell r="T285" t="str">
            <v/>
          </cell>
          <cell r="U285" t="str">
            <v>/</v>
          </cell>
          <cell r="V285" t="str">
            <v>/</v>
          </cell>
          <cell r="W285" t="str">
            <v>熊军、曾震森</v>
          </cell>
          <cell r="X285" t="str">
            <v>成品库（已检区）</v>
          </cell>
          <cell r="Y285" t="str">
            <v>250L</v>
          </cell>
          <cell r="Z285" t="str">
            <v>2.7</v>
          </cell>
          <cell r="AA285" t="str">
            <v>1.4L</v>
          </cell>
          <cell r="AB285" t="str">
            <v>2021-09-26</v>
          </cell>
          <cell r="AC285" t="str">
            <v>生产</v>
          </cell>
          <cell r="AD285" t="str">
            <v>2021-05-10</v>
          </cell>
          <cell r="AE285" t="str">
            <v>黔南布依族苗族自治州市场监督管理局</v>
          </cell>
          <cell r="AF285" t="str">
            <v>白酒</v>
          </cell>
          <cell r="AG285" t="str">
            <v>ZF5227300017</v>
          </cell>
          <cell r="AH285" t="str">
            <v>抽检监测（市级本级）</v>
          </cell>
          <cell r="AI285" t="str">
            <v>2021年贵州黔南生产环节食品安全抽检（小作坊）</v>
          </cell>
          <cell r="AJ285" t="str">
            <v>http://spcjupload2.gsxt.gov.cn/image/2021/09/26/163262809029483943.png</v>
          </cell>
          <cell r="AK285" t="str">
            <v>50元/L</v>
          </cell>
        </row>
        <row r="286">
          <cell r="A286" t="str">
            <v>DC21522700613033063</v>
          </cell>
          <cell r="B286" t="str">
            <v>SP2021090894</v>
          </cell>
          <cell r="C286" t="str">
            <v>福泉市张建发面条加工店</v>
          </cell>
          <cell r="D286" t="str">
            <v>福泉市金山办事处金星小区农贸市场19号门面</v>
          </cell>
          <cell r="E286" t="str">
            <v>福泉市张建发面条加工店</v>
          </cell>
          <cell r="F286" t="str">
            <v>黔南布依族苗族自治州市场监督管理局</v>
          </cell>
          <cell r="G286" t="str">
            <v>福泉市金山办事处金星小区农贸市场19号门面</v>
          </cell>
          <cell r="H286" t="str">
            <v>鸡蛋面</v>
          </cell>
          <cell r="I286" t="str">
            <v>/</v>
          </cell>
          <cell r="J286" t="str">
            <v>/</v>
          </cell>
          <cell r="K286" t="str">
            <v>/</v>
          </cell>
          <cell r="L286" t="str">
            <v>黔南</v>
          </cell>
          <cell r="M286" t="str">
            <v>合格报告</v>
          </cell>
          <cell r="N286" t="str">
            <v>2021-10-27</v>
          </cell>
          <cell r="O286" t="str">
            <v>粮食加工品</v>
          </cell>
          <cell r="P286" t="str">
            <v>张建发</v>
          </cell>
          <cell r="Q286" t="str">
            <v>15885558404</v>
          </cell>
          <cell r="R286" t="str">
            <v>福泉</v>
          </cell>
          <cell r="S286" t="str">
            <v>92522702MA6G3PBJ2A</v>
          </cell>
          <cell r="T286" t="str">
            <v/>
          </cell>
          <cell r="U286" t="str">
            <v>/</v>
          </cell>
          <cell r="V286" t="str">
            <v>/</v>
          </cell>
          <cell r="W286" t="str">
            <v>余建发、赖钱昌</v>
          </cell>
          <cell r="X286" t="str">
            <v>成品库（已检区）</v>
          </cell>
          <cell r="Y286" t="str">
            <v>5kg</v>
          </cell>
          <cell r="Z286" t="str">
            <v>1.0</v>
          </cell>
          <cell r="AA286" t="str">
            <v>0.5kg</v>
          </cell>
          <cell r="AB286" t="str">
            <v>2021-09-26</v>
          </cell>
          <cell r="AC286" t="str">
            <v>生产</v>
          </cell>
          <cell r="AD286" t="str">
            <v>2021-09-10</v>
          </cell>
          <cell r="AE286" t="str">
            <v>黔南布依族苗族自治州市场监督管理局</v>
          </cell>
          <cell r="AF286" t="str">
            <v>挂面</v>
          </cell>
          <cell r="AG286" t="str">
            <v>ZF5227020042</v>
          </cell>
          <cell r="AH286" t="str">
            <v>抽检监测（市级本级）</v>
          </cell>
          <cell r="AI286" t="str">
            <v>2021年贵州黔南生产环节食品安全抽检（小作坊）</v>
          </cell>
          <cell r="AJ286" t="str">
            <v>http://spcjupload3.gsxt.gov.cn//image/2021/09/26/163265357430302286.png</v>
          </cell>
          <cell r="AK286" t="str">
            <v>8元/kg</v>
          </cell>
        </row>
        <row r="287">
          <cell r="A287" t="str">
            <v>DC21522700613033064</v>
          </cell>
          <cell r="B287" t="str">
            <v>SP2021090895</v>
          </cell>
          <cell r="C287" t="str">
            <v>福泉市张建发面条加工店</v>
          </cell>
          <cell r="D287" t="str">
            <v>福泉市金山办事处金星小区农贸市场19号门面</v>
          </cell>
          <cell r="E287" t="str">
            <v>福泉市张建发面条加工店</v>
          </cell>
          <cell r="F287" t="str">
            <v>黔南布依族苗族自治州市场监督管理局</v>
          </cell>
          <cell r="G287" t="str">
            <v>福泉市金山办事处金星小区农贸市场19号门面</v>
          </cell>
          <cell r="H287" t="str">
            <v>挂面</v>
          </cell>
          <cell r="I287" t="str">
            <v>/</v>
          </cell>
          <cell r="J287" t="str">
            <v>/</v>
          </cell>
          <cell r="K287" t="str">
            <v>/</v>
          </cell>
          <cell r="L287" t="str">
            <v>黔南</v>
          </cell>
          <cell r="M287" t="str">
            <v>合格报告</v>
          </cell>
          <cell r="N287" t="str">
            <v>2021-10-27</v>
          </cell>
          <cell r="O287" t="str">
            <v>粮食加工品</v>
          </cell>
          <cell r="P287" t="str">
            <v>张建发</v>
          </cell>
          <cell r="Q287" t="str">
            <v>15885558404</v>
          </cell>
          <cell r="R287" t="str">
            <v>福泉</v>
          </cell>
          <cell r="S287" t="str">
            <v>92522702MA6G3PBJ2A</v>
          </cell>
          <cell r="T287" t="str">
            <v/>
          </cell>
          <cell r="U287" t="str">
            <v>/</v>
          </cell>
          <cell r="V287" t="str">
            <v>/</v>
          </cell>
          <cell r="W287" t="str">
            <v>余建发、赖钱昌</v>
          </cell>
          <cell r="X287" t="str">
            <v>成品库（已检区）</v>
          </cell>
          <cell r="Y287" t="str">
            <v>3.5kg</v>
          </cell>
          <cell r="Z287" t="str">
            <v>1.0</v>
          </cell>
          <cell r="AA287" t="str">
            <v>0.5kg</v>
          </cell>
          <cell r="AB287" t="str">
            <v>2021-09-26</v>
          </cell>
          <cell r="AC287" t="str">
            <v>生产</v>
          </cell>
          <cell r="AD287" t="str">
            <v>2021-09-05</v>
          </cell>
          <cell r="AE287" t="str">
            <v>黔南布依族苗族自治州市场监督管理局</v>
          </cell>
          <cell r="AF287" t="str">
            <v>挂面</v>
          </cell>
          <cell r="AG287" t="str">
            <v>ZF5227020042</v>
          </cell>
          <cell r="AH287" t="str">
            <v>抽检监测（市级本级）</v>
          </cell>
          <cell r="AI287" t="str">
            <v>2021年贵州黔南生产环节食品安全抽检（小作坊）</v>
          </cell>
          <cell r="AJ287" t="str">
            <v>http://spcjupload3.gsxt.gov.cn//image/2021/09/26/163265335228181957.png</v>
          </cell>
          <cell r="AK287" t="str">
            <v>7元/kg</v>
          </cell>
        </row>
        <row r="288">
          <cell r="A288" t="str">
            <v>DC21522700613033065</v>
          </cell>
          <cell r="B288" t="str">
            <v>SP2021090896</v>
          </cell>
          <cell r="C288" t="str">
            <v>龙里县洗马镇富发酒厂</v>
          </cell>
          <cell r="D288" t="str">
            <v>贵州省黔南布依族苗族自治州龙里县洗马镇洗马村</v>
          </cell>
          <cell r="E288" t="str">
            <v>龙里县洗马镇富发酒厂</v>
          </cell>
          <cell r="F288" t="str">
            <v>黔南布依族苗族自治州市场监督管理局</v>
          </cell>
          <cell r="G288" t="str">
            <v>贵州省黔南布依族苗族自治州龙里县洗马镇洗马村</v>
          </cell>
          <cell r="H288" t="str">
            <v>包谷酒（47%vol）</v>
          </cell>
          <cell r="I288" t="str">
            <v>/</v>
          </cell>
          <cell r="J288" t="str">
            <v>/</v>
          </cell>
          <cell r="K288" t="str">
            <v>/</v>
          </cell>
          <cell r="L288" t="str">
            <v>黔南</v>
          </cell>
          <cell r="M288" t="str">
            <v>合格报告</v>
          </cell>
          <cell r="N288" t="str">
            <v>2021-10-27</v>
          </cell>
          <cell r="O288" t="str">
            <v>酒类</v>
          </cell>
          <cell r="P288" t="str">
            <v>程福华</v>
          </cell>
          <cell r="Q288" t="str">
            <v>15885572833</v>
          </cell>
          <cell r="R288" t="str">
            <v>龙里</v>
          </cell>
          <cell r="S288" t="str">
            <v>92522730MA6EM0T05P</v>
          </cell>
          <cell r="T288" t="str">
            <v/>
          </cell>
          <cell r="U288" t="str">
            <v>/</v>
          </cell>
          <cell r="V288" t="str">
            <v>/</v>
          </cell>
          <cell r="W288" t="str">
            <v>熊军、曾震森</v>
          </cell>
          <cell r="X288" t="str">
            <v>成品库（已检区）</v>
          </cell>
          <cell r="Y288" t="str">
            <v>100L</v>
          </cell>
          <cell r="Z288" t="str">
            <v>2.5</v>
          </cell>
          <cell r="AA288" t="str">
            <v>1.3L</v>
          </cell>
          <cell r="AB288" t="str">
            <v>2021-09-26</v>
          </cell>
          <cell r="AC288" t="str">
            <v>生产</v>
          </cell>
          <cell r="AD288" t="str">
            <v>2021-05-28</v>
          </cell>
          <cell r="AE288" t="str">
            <v>黔南布依族苗族自治州市场监督管理局</v>
          </cell>
          <cell r="AF288" t="str">
            <v>白酒</v>
          </cell>
          <cell r="AG288" t="str">
            <v>ZF5227300013</v>
          </cell>
          <cell r="AH288" t="str">
            <v>抽检监测（市级本级）</v>
          </cell>
          <cell r="AI288" t="str">
            <v>2021年贵州黔南生产环节食品安全抽检（小作坊）</v>
          </cell>
          <cell r="AJ288" t="str">
            <v>http://spcjupload2.gsxt.gov.cn/image/2021/09/26/163263122727609209.png</v>
          </cell>
          <cell r="AK288" t="str">
            <v>20元/L</v>
          </cell>
        </row>
        <row r="289">
          <cell r="A289" t="str">
            <v>DC21522700613033066</v>
          </cell>
          <cell r="B289" t="str">
            <v>SP2021090897</v>
          </cell>
          <cell r="C289" t="str">
            <v>龙里县洗马镇富发酒厂</v>
          </cell>
          <cell r="D289" t="str">
            <v>贵州省黔南布依族苗族自治州龙里县洗马镇洗马村</v>
          </cell>
          <cell r="E289" t="str">
            <v>龙里县洗马镇富发酒厂</v>
          </cell>
          <cell r="F289" t="str">
            <v>黔南布依族苗族自治州市场监督管理局</v>
          </cell>
          <cell r="G289" t="str">
            <v>贵州省黔南布依族苗族自治州龙里县洗马镇洗马村</v>
          </cell>
          <cell r="H289" t="str">
            <v>高粱酒（50%vol）</v>
          </cell>
          <cell r="I289" t="str">
            <v>/</v>
          </cell>
          <cell r="J289" t="str">
            <v>/</v>
          </cell>
          <cell r="K289" t="str">
            <v>/</v>
          </cell>
          <cell r="L289" t="str">
            <v>黔南</v>
          </cell>
          <cell r="M289" t="str">
            <v>合格报告</v>
          </cell>
          <cell r="N289" t="str">
            <v>2021-10-27</v>
          </cell>
          <cell r="O289" t="str">
            <v>酒类</v>
          </cell>
          <cell r="P289" t="str">
            <v>程福华</v>
          </cell>
          <cell r="Q289" t="str">
            <v>15885572833</v>
          </cell>
          <cell r="R289" t="str">
            <v>龙里</v>
          </cell>
          <cell r="S289" t="str">
            <v>92522730MA6EM0T05P</v>
          </cell>
          <cell r="T289" t="str">
            <v/>
          </cell>
          <cell r="U289" t="str">
            <v>/</v>
          </cell>
          <cell r="V289" t="str">
            <v>/</v>
          </cell>
          <cell r="W289" t="str">
            <v>熊军、曾震森</v>
          </cell>
          <cell r="X289" t="str">
            <v>成品库（已检区）</v>
          </cell>
          <cell r="Y289" t="str">
            <v>300L</v>
          </cell>
          <cell r="Z289" t="str">
            <v>2.8</v>
          </cell>
          <cell r="AA289" t="str">
            <v>1.3L</v>
          </cell>
          <cell r="AB289" t="str">
            <v>2021-09-26</v>
          </cell>
          <cell r="AC289" t="str">
            <v>生产</v>
          </cell>
          <cell r="AD289" t="str">
            <v>2017-06-15</v>
          </cell>
          <cell r="AE289" t="str">
            <v>黔南布依族苗族自治州市场监督管理局</v>
          </cell>
          <cell r="AF289" t="str">
            <v>白酒</v>
          </cell>
          <cell r="AG289" t="str">
            <v>ZF5227300013</v>
          </cell>
          <cell r="AH289" t="str">
            <v>抽检监测（市级本级）</v>
          </cell>
          <cell r="AI289" t="str">
            <v>2021年贵州黔南生产环节食品安全抽检（小作坊）</v>
          </cell>
          <cell r="AJ289" t="str">
            <v>http://spcjupload3.gsxt.gov.cn//image/2021/09/26/163263067934400727.png</v>
          </cell>
          <cell r="AK289" t="str">
            <v>70元/L</v>
          </cell>
        </row>
        <row r="290">
          <cell r="A290" t="str">
            <v>DC21522700613033067</v>
          </cell>
          <cell r="B290" t="str">
            <v>SP2021090898</v>
          </cell>
          <cell r="C290" t="str">
            <v>龙里县洗马镇熊如军菜油加工坊</v>
          </cell>
          <cell r="D290" t="str">
            <v>贵州省黔南布依族苗族自治州龙里县洗马镇洗马村</v>
          </cell>
          <cell r="E290" t="str">
            <v>龙里县洗马镇熊如军菜油加工坊</v>
          </cell>
          <cell r="F290" t="str">
            <v>黔南布依族苗族自治州市场监督管理局</v>
          </cell>
          <cell r="G290" t="str">
            <v>贵州省黔南布依族苗族自治州龙里县洗马镇洗马村</v>
          </cell>
          <cell r="H290" t="str">
            <v>菜籽油</v>
          </cell>
          <cell r="I290" t="str">
            <v>/</v>
          </cell>
          <cell r="J290" t="str">
            <v>/</v>
          </cell>
          <cell r="K290" t="str">
            <v>/</v>
          </cell>
          <cell r="L290" t="str">
            <v>黔南</v>
          </cell>
          <cell r="M290" t="str">
            <v>合格报告</v>
          </cell>
          <cell r="N290" t="str">
            <v>2021-10-27</v>
          </cell>
          <cell r="O290" t="str">
            <v>食用油、油脂及其制品</v>
          </cell>
          <cell r="P290" t="str">
            <v>熊如军</v>
          </cell>
          <cell r="Q290" t="str">
            <v>18786386586</v>
          </cell>
          <cell r="R290" t="str">
            <v>龙里</v>
          </cell>
          <cell r="S290" t="str">
            <v>91522730322191655H</v>
          </cell>
          <cell r="T290" t="str">
            <v/>
          </cell>
          <cell r="U290" t="str">
            <v>/</v>
          </cell>
          <cell r="V290" t="str">
            <v>/</v>
          </cell>
          <cell r="W290" t="str">
            <v>熊军、曾震森</v>
          </cell>
          <cell r="X290" t="str">
            <v>生产线</v>
          </cell>
          <cell r="Y290" t="str">
            <v>666瓶</v>
          </cell>
          <cell r="Z290" t="str">
            <v>2.0</v>
          </cell>
          <cell r="AA290" t="str">
            <v>1瓶</v>
          </cell>
          <cell r="AB290" t="str">
            <v>2021-09-26</v>
          </cell>
          <cell r="AC290" t="str">
            <v>生产</v>
          </cell>
          <cell r="AD290" t="str">
            <v>2021-07-20</v>
          </cell>
          <cell r="AE290" t="str">
            <v>黔南布依族苗族自治州市场监督管理局</v>
          </cell>
          <cell r="AF290" t="str">
            <v>食用植物油(半精炼、全精炼)</v>
          </cell>
          <cell r="AG290" t="str">
            <v>ZF5227300015</v>
          </cell>
          <cell r="AH290" t="str">
            <v>抽检监测（市级本级）</v>
          </cell>
          <cell r="AI290" t="str">
            <v>2021年贵州黔南生产环节食品安全抽检（小作坊）</v>
          </cell>
          <cell r="AJ290" t="str">
            <v>http://spcjupload2.gsxt.gov.cn/image/2021/09/26/163263601994904254.png</v>
          </cell>
          <cell r="AK290" t="str">
            <v>34.5元/瓶</v>
          </cell>
        </row>
        <row r="291">
          <cell r="A291" t="str">
            <v>DC21522700613033068</v>
          </cell>
          <cell r="B291" t="str">
            <v>SP2021090899</v>
          </cell>
          <cell r="C291" t="str">
            <v>龙里县洗马镇百乐粮油经营店</v>
          </cell>
          <cell r="D291" t="str">
            <v>贵州省黔南布依族苗族自治州龙里县洗马镇</v>
          </cell>
          <cell r="E291" t="str">
            <v>龙里县洗马镇百乐粮油经营店</v>
          </cell>
          <cell r="F291" t="str">
            <v>黔南布依族苗族自治州市场监督管理局</v>
          </cell>
          <cell r="G291" t="str">
            <v>贵州省黔南布依族苗族自治州龙里县洗马镇百乐路</v>
          </cell>
          <cell r="H291" t="str">
            <v>菜籽油</v>
          </cell>
          <cell r="I291" t="str">
            <v>/</v>
          </cell>
          <cell r="J291" t="str">
            <v>/</v>
          </cell>
          <cell r="K291" t="str">
            <v>/</v>
          </cell>
          <cell r="L291" t="str">
            <v>黔南</v>
          </cell>
          <cell r="M291" t="str">
            <v>合格报告</v>
          </cell>
          <cell r="N291" t="str">
            <v>2021-10-27</v>
          </cell>
          <cell r="O291" t="str">
            <v>食用油、油脂及其制品</v>
          </cell>
          <cell r="P291" t="str">
            <v>罗良芬</v>
          </cell>
          <cell r="Q291" t="str">
            <v>13765792920</v>
          </cell>
          <cell r="R291" t="str">
            <v>龙里</v>
          </cell>
          <cell r="S291" t="str">
            <v>92522730MA6E2KDN71</v>
          </cell>
          <cell r="T291" t="str">
            <v/>
          </cell>
          <cell r="U291" t="str">
            <v>/</v>
          </cell>
          <cell r="V291" t="str">
            <v>/</v>
          </cell>
          <cell r="W291" t="str">
            <v>熊军、曾震森</v>
          </cell>
          <cell r="X291" t="str">
            <v>成品库（已检区）</v>
          </cell>
          <cell r="Y291" t="str">
            <v>250kg</v>
          </cell>
          <cell r="Z291" t="str">
            <v>4.6</v>
          </cell>
          <cell r="AA291" t="str">
            <v>2.01kg</v>
          </cell>
          <cell r="AB291" t="str">
            <v>2021-09-26</v>
          </cell>
          <cell r="AC291" t="str">
            <v>生产</v>
          </cell>
          <cell r="AD291" t="str">
            <v>2021-09-07</v>
          </cell>
          <cell r="AE291" t="str">
            <v>黔南布依族苗族自治州市场监督管理局</v>
          </cell>
          <cell r="AF291" t="str">
            <v>食用植物油(半精炼、全精炼)</v>
          </cell>
          <cell r="AG291" t="str">
            <v>ZF5227300014</v>
          </cell>
          <cell r="AH291" t="str">
            <v>抽检监测（市级本级）</v>
          </cell>
          <cell r="AI291" t="str">
            <v>2021年贵州黔南生产环节食品安全抽检（小作坊）</v>
          </cell>
          <cell r="AJ291" t="str">
            <v>http://spcjupload2.gsxt.gov.cn/image/2021/09/26/163263888511127260.png</v>
          </cell>
          <cell r="AK291" t="str">
            <v>24元/kg</v>
          </cell>
        </row>
        <row r="292">
          <cell r="A292" t="str">
            <v>DC21522700613033069</v>
          </cell>
          <cell r="B292" t="str">
            <v>SP2021090900</v>
          </cell>
          <cell r="C292" t="str">
            <v>福泉市徐记面店</v>
          </cell>
          <cell r="D292" t="str">
            <v>贵州省黔南布依族苗族自治州福泉市金山办事处综合农贸市场1号商铺</v>
          </cell>
          <cell r="E292" t="str">
            <v>福泉市徐记面店</v>
          </cell>
          <cell r="F292" t="str">
            <v>黔南布依族苗族自治州市场监督管理局</v>
          </cell>
          <cell r="G292" t="str">
            <v>贵州省黔南布依族苗族自治州福泉市金山办事处综合农贸市场1号商铺</v>
          </cell>
          <cell r="H292" t="str">
            <v>清水面</v>
          </cell>
          <cell r="I292" t="str">
            <v>/</v>
          </cell>
          <cell r="J292" t="str">
            <v>/</v>
          </cell>
          <cell r="K292" t="str">
            <v>/</v>
          </cell>
          <cell r="L292" t="str">
            <v>黔南</v>
          </cell>
          <cell r="M292" t="str">
            <v>合格报告</v>
          </cell>
          <cell r="N292" t="str">
            <v>2021-10-27</v>
          </cell>
          <cell r="O292" t="str">
            <v>粮食加工品</v>
          </cell>
          <cell r="P292" t="str">
            <v>徐明生</v>
          </cell>
          <cell r="Q292" t="str">
            <v>19885262139</v>
          </cell>
          <cell r="R292" t="str">
            <v>福泉</v>
          </cell>
          <cell r="S292" t="str">
            <v>92522702MA6ECLWW9M</v>
          </cell>
          <cell r="T292" t="str">
            <v/>
          </cell>
          <cell r="U292" t="str">
            <v>/</v>
          </cell>
          <cell r="V292" t="str">
            <v>/</v>
          </cell>
          <cell r="W292" t="str">
            <v>余建发、赖钱昌</v>
          </cell>
          <cell r="X292" t="str">
            <v>成品库（已检区）</v>
          </cell>
          <cell r="Y292" t="str">
            <v>100kg</v>
          </cell>
          <cell r="Z292" t="str">
            <v>1.0</v>
          </cell>
          <cell r="AA292" t="str">
            <v>0.5kg</v>
          </cell>
          <cell r="AB292" t="str">
            <v>2021-09-26</v>
          </cell>
          <cell r="AC292" t="str">
            <v>生产</v>
          </cell>
          <cell r="AD292" t="str">
            <v>2021-09-19</v>
          </cell>
          <cell r="AE292" t="str">
            <v>黔南布依族苗族自治州市场监督管理局</v>
          </cell>
          <cell r="AF292" t="str">
            <v>挂面</v>
          </cell>
          <cell r="AG292" t="str">
            <v>ZF5227020012</v>
          </cell>
          <cell r="AH292" t="str">
            <v>抽检监测（市级本级）</v>
          </cell>
          <cell r="AI292" t="str">
            <v>2021年贵州黔南生产环节食品安全抽检（小作坊）</v>
          </cell>
          <cell r="AJ292" t="str">
            <v>http://spcjupload2.gsxt.gov.cn/image/2021/09/26/163265364648393397.png</v>
          </cell>
          <cell r="AK292" t="str">
            <v>8元/kg</v>
          </cell>
        </row>
        <row r="293">
          <cell r="A293" t="str">
            <v>DC21522700613033070</v>
          </cell>
          <cell r="B293" t="str">
            <v>SP2021090901</v>
          </cell>
          <cell r="C293" t="str">
            <v>贺中福</v>
          </cell>
          <cell r="D293" t="str">
            <v>福泉市金山办事处金鑫农贸市场1号门面</v>
          </cell>
          <cell r="E293" t="str">
            <v>贺中福</v>
          </cell>
          <cell r="F293" t="str">
            <v>黔南布依族苗族自治州市场监督管理局</v>
          </cell>
          <cell r="G293" t="str">
            <v>福泉市金山办事处金鑫农贸市场1号门面</v>
          </cell>
          <cell r="H293" t="str">
            <v>菜籽油</v>
          </cell>
          <cell r="I293" t="str">
            <v>/</v>
          </cell>
          <cell r="J293" t="str">
            <v>/</v>
          </cell>
          <cell r="K293" t="str">
            <v>/</v>
          </cell>
          <cell r="L293" t="str">
            <v>黔南</v>
          </cell>
          <cell r="M293" t="str">
            <v>合格报告</v>
          </cell>
          <cell r="N293" t="str">
            <v>2021-10-27</v>
          </cell>
          <cell r="O293" t="str">
            <v>食用油、油脂及其制品</v>
          </cell>
          <cell r="P293" t="str">
            <v>贺中福</v>
          </cell>
          <cell r="Q293" t="str">
            <v>15286245243</v>
          </cell>
          <cell r="R293" t="str">
            <v>福泉</v>
          </cell>
          <cell r="S293" t="str">
            <v>92522702MA6EG4JF25</v>
          </cell>
          <cell r="T293" t="str">
            <v/>
          </cell>
          <cell r="U293" t="str">
            <v>/</v>
          </cell>
          <cell r="V293" t="str">
            <v>/</v>
          </cell>
          <cell r="W293" t="str">
            <v>余建发、赖钱昌</v>
          </cell>
          <cell r="X293" t="str">
            <v>成品库（已检区）</v>
          </cell>
          <cell r="Y293" t="str">
            <v>25kg</v>
          </cell>
          <cell r="Z293" t="str">
            <v>4.0</v>
          </cell>
          <cell r="AA293" t="str">
            <v>2kg</v>
          </cell>
          <cell r="AB293" t="str">
            <v>2021-09-26</v>
          </cell>
          <cell r="AC293" t="str">
            <v>生产</v>
          </cell>
          <cell r="AD293" t="str">
            <v>2021-09-10</v>
          </cell>
          <cell r="AE293" t="str">
            <v>黔南布依族苗族自治州市场监督管理局</v>
          </cell>
          <cell r="AF293" t="str">
            <v>食用植物油(半精炼、全精炼)</v>
          </cell>
          <cell r="AG293" t="str">
            <v>ZF5227020005</v>
          </cell>
          <cell r="AH293" t="str">
            <v>抽检监测（市级本级）</v>
          </cell>
          <cell r="AI293" t="str">
            <v>2021年贵州黔南生产环节食品安全抽检（小作坊）</v>
          </cell>
          <cell r="AJ293" t="str">
            <v>http://spcjupload2.gsxt.gov.cn/image/2021/09/26/163265348887123747.png</v>
          </cell>
          <cell r="AK293" t="str">
            <v>20元/kg</v>
          </cell>
        </row>
        <row r="294">
          <cell r="A294" t="str">
            <v>DC21522700613033081</v>
          </cell>
          <cell r="B294" t="str">
            <v>SP2021090902</v>
          </cell>
          <cell r="C294" t="str">
            <v>龙里县洗马镇黄记米粉店</v>
          </cell>
          <cell r="D294" t="str">
            <v>贵州省黔南布依族苗族自治州龙里县洗马镇洗马社区百乐路小区</v>
          </cell>
          <cell r="E294" t="str">
            <v>龙里县洗马镇黄记米粉店</v>
          </cell>
          <cell r="F294" t="str">
            <v>黔南布依族苗族自治州市场监督管理局</v>
          </cell>
          <cell r="G294" t="str">
            <v>贵州省黔南布依族苗族自治州龙里县洗马镇洗马社区百乐路小区</v>
          </cell>
          <cell r="H294" t="str">
            <v>湿米粉</v>
          </cell>
          <cell r="I294" t="str">
            <v>/</v>
          </cell>
          <cell r="J294" t="str">
            <v>/</v>
          </cell>
          <cell r="K294" t="str">
            <v>/</v>
          </cell>
          <cell r="L294" t="str">
            <v>黔南</v>
          </cell>
          <cell r="M294" t="str">
            <v>合格报告</v>
          </cell>
          <cell r="N294" t="str">
            <v>2021-10-27</v>
          </cell>
          <cell r="O294" t="str">
            <v>粮食加工品</v>
          </cell>
          <cell r="P294" t="str">
            <v>黄振先</v>
          </cell>
          <cell r="Q294" t="str">
            <v>15908547202</v>
          </cell>
          <cell r="R294" t="str">
            <v>龙里</v>
          </cell>
          <cell r="S294" t="str">
            <v>92522730MA6ERNE0XU</v>
          </cell>
          <cell r="T294" t="str">
            <v/>
          </cell>
          <cell r="U294" t="str">
            <v>/</v>
          </cell>
          <cell r="V294" t="str">
            <v>/</v>
          </cell>
          <cell r="W294" t="str">
            <v>熊军、曾震森</v>
          </cell>
          <cell r="X294" t="str">
            <v>成品库（已检区）</v>
          </cell>
          <cell r="Y294" t="str">
            <v>150kg</v>
          </cell>
          <cell r="Z294" t="str">
            <v>2.3</v>
          </cell>
          <cell r="AA294" t="str">
            <v>1.16kg</v>
          </cell>
          <cell r="AB294" t="str">
            <v>2021-09-26</v>
          </cell>
          <cell r="AC294" t="str">
            <v>生产</v>
          </cell>
          <cell r="AD294" t="str">
            <v>2021-09-26</v>
          </cell>
          <cell r="AE294" t="str">
            <v>黔南布依族苗族自治州市场监督管理局</v>
          </cell>
          <cell r="AF294" t="str">
            <v>谷物粉类制成品</v>
          </cell>
          <cell r="AG294" t="str">
            <v>ZF5227300030</v>
          </cell>
          <cell r="AH294" t="str">
            <v>抽检监测（市级本级）</v>
          </cell>
          <cell r="AI294" t="str">
            <v>2021年贵州黔南生产环节食品安全抽检（小作坊）</v>
          </cell>
          <cell r="AJ294" t="str">
            <v>http://spcjupload2.gsxt.gov.cn/image/2021/09/26/163264170416933238.png</v>
          </cell>
          <cell r="AK294" t="str">
            <v>5元/kg</v>
          </cell>
        </row>
        <row r="295">
          <cell r="A295" t="str">
            <v>DC21522700613033082</v>
          </cell>
          <cell r="B295" t="str">
            <v>SP2021090904</v>
          </cell>
          <cell r="C295" t="str">
            <v>福泉市胡海包谷酒坊</v>
          </cell>
          <cell r="D295" t="str">
            <v>福泉市金山办事处金鑫农贸市场4号门面</v>
          </cell>
          <cell r="E295" t="str">
            <v>福泉市胡海包谷酒坊</v>
          </cell>
          <cell r="F295" t="str">
            <v>黔南布依族苗族自治州市场监督管理局</v>
          </cell>
          <cell r="G295" t="str">
            <v>福泉市金山办事处金鑫农贸市场4号门面</v>
          </cell>
          <cell r="H295" t="str">
            <v>苞谷酒45%vol</v>
          </cell>
          <cell r="I295" t="str">
            <v>/</v>
          </cell>
          <cell r="J295" t="str">
            <v>/</v>
          </cell>
          <cell r="K295" t="str">
            <v>/</v>
          </cell>
          <cell r="L295" t="str">
            <v>黔南</v>
          </cell>
          <cell r="M295" t="str">
            <v>合格报告</v>
          </cell>
          <cell r="N295" t="str">
            <v>2021-10-27</v>
          </cell>
          <cell r="O295" t="str">
            <v>酒类</v>
          </cell>
          <cell r="P295" t="str">
            <v>黎淑琴</v>
          </cell>
          <cell r="Q295" t="str">
            <v>18286499323</v>
          </cell>
          <cell r="R295" t="str">
            <v>福泉</v>
          </cell>
          <cell r="S295" t="str">
            <v>92522702MA6GWNX0XU</v>
          </cell>
          <cell r="T295" t="str">
            <v/>
          </cell>
          <cell r="U295" t="str">
            <v>/</v>
          </cell>
          <cell r="V295" t="str">
            <v>/</v>
          </cell>
          <cell r="W295" t="str">
            <v>余建发、赖钱昌</v>
          </cell>
          <cell r="X295" t="str">
            <v>成品库（已检区）</v>
          </cell>
          <cell r="Y295" t="str">
            <v>75kg</v>
          </cell>
          <cell r="Z295" t="str">
            <v>4.0</v>
          </cell>
          <cell r="AA295" t="str">
            <v>2kg</v>
          </cell>
          <cell r="AB295" t="str">
            <v>2021-09-26</v>
          </cell>
          <cell r="AC295" t="str">
            <v>生产</v>
          </cell>
          <cell r="AD295" t="str">
            <v>2021-09-19</v>
          </cell>
          <cell r="AE295" t="str">
            <v>黔南布依族苗族自治州市场监督管理局</v>
          </cell>
          <cell r="AF295" t="str">
            <v>白酒</v>
          </cell>
          <cell r="AG295" t="str">
            <v>ZF5227020010</v>
          </cell>
          <cell r="AH295" t="str">
            <v>抽检监测（市级本级）</v>
          </cell>
          <cell r="AI295" t="str">
            <v>2021年贵州黔南生产环节食品安全抽检（小作坊）</v>
          </cell>
          <cell r="AJ295" t="str">
            <v>http://spcjupload3.gsxt.gov.cn//image/2021/09/26/163265207612699484.png</v>
          </cell>
          <cell r="AK295" t="str">
            <v>12元/kg</v>
          </cell>
        </row>
        <row r="296">
          <cell r="A296" t="str">
            <v>DC21522700613033083</v>
          </cell>
          <cell r="B296" t="str">
            <v>SP2021090905</v>
          </cell>
          <cell r="C296" t="str">
            <v>福泉市胡海包谷酒坊</v>
          </cell>
          <cell r="D296" t="str">
            <v>福泉市金山办事处金鑫农贸市场4号门面</v>
          </cell>
          <cell r="E296" t="str">
            <v>福泉市胡海包谷酒坊</v>
          </cell>
          <cell r="F296" t="str">
            <v>黔南布依族苗族自治州市场监督管理局</v>
          </cell>
          <cell r="G296" t="str">
            <v>福泉市金山办事处金鑫农贸市场4号门面</v>
          </cell>
          <cell r="H296" t="str">
            <v>苞谷酒50%vol</v>
          </cell>
          <cell r="I296" t="str">
            <v>/</v>
          </cell>
          <cell r="J296" t="str">
            <v>/</v>
          </cell>
          <cell r="K296" t="str">
            <v>/</v>
          </cell>
          <cell r="L296" t="str">
            <v>黔南</v>
          </cell>
          <cell r="M296" t="str">
            <v>合格报告</v>
          </cell>
          <cell r="N296" t="str">
            <v>2021-10-27</v>
          </cell>
          <cell r="O296" t="str">
            <v>酒类</v>
          </cell>
          <cell r="P296" t="str">
            <v>黎淑琴</v>
          </cell>
          <cell r="Q296" t="str">
            <v>18286499323</v>
          </cell>
          <cell r="R296" t="str">
            <v>福泉</v>
          </cell>
          <cell r="S296" t="str">
            <v>92522702MA6GWNX0XU</v>
          </cell>
          <cell r="T296" t="str">
            <v/>
          </cell>
          <cell r="U296" t="str">
            <v>/</v>
          </cell>
          <cell r="V296" t="str">
            <v>/</v>
          </cell>
          <cell r="W296" t="str">
            <v>余建发、赖钱昌</v>
          </cell>
          <cell r="X296" t="str">
            <v>成品库（已检区）</v>
          </cell>
          <cell r="Y296" t="str">
            <v>50kg</v>
          </cell>
          <cell r="Z296" t="str">
            <v>4.0</v>
          </cell>
          <cell r="AA296" t="str">
            <v>2kg</v>
          </cell>
          <cell r="AB296" t="str">
            <v>2021-09-26</v>
          </cell>
          <cell r="AC296" t="str">
            <v>生产</v>
          </cell>
          <cell r="AD296" t="str">
            <v>2021-09-21</v>
          </cell>
          <cell r="AE296" t="str">
            <v>黔南布依族苗族自治州市场监督管理局</v>
          </cell>
          <cell r="AF296" t="str">
            <v>白酒</v>
          </cell>
          <cell r="AG296" t="str">
            <v>ZF5227020010</v>
          </cell>
          <cell r="AH296" t="str">
            <v>抽检监测（市级本级）</v>
          </cell>
          <cell r="AI296" t="str">
            <v>2021年贵州黔南生产环节食品安全抽检（小作坊）</v>
          </cell>
          <cell r="AJ296" t="str">
            <v>http://spcjupload3.gsxt.gov.cn//image/2021/09/26/16326517968506.646.png</v>
          </cell>
          <cell r="AK296" t="str">
            <v>24元/kg</v>
          </cell>
        </row>
        <row r="297">
          <cell r="A297" t="str">
            <v>DC21522700613033084</v>
          </cell>
          <cell r="B297" t="str">
            <v>SP2021090903</v>
          </cell>
          <cell r="C297" t="str">
            <v>瓮安县全民长寿康泉水厂</v>
          </cell>
          <cell r="D297" t="str">
            <v>贵州省黔南布依族苗族自治州瓮安县永和镇垛丁村田坝村民组</v>
          </cell>
          <cell r="E297" t="str">
            <v>瓮安县全民长寿康泉水厂</v>
          </cell>
          <cell r="F297" t="str">
            <v>黔南布依族苗族自治州市场监督管理局</v>
          </cell>
          <cell r="G297" t="str">
            <v>贵州省黔南布依族苗族自治州瓮安县永和镇垛丁村田坝村民组</v>
          </cell>
          <cell r="H297" t="str">
            <v>清爽饮用天然泉水</v>
          </cell>
          <cell r="I297" t="str">
            <v>18.9L/桶</v>
          </cell>
          <cell r="J297" t="str">
            <v>/</v>
          </cell>
          <cell r="K297" t="str">
            <v>/</v>
          </cell>
          <cell r="L297" t="str">
            <v>黔南</v>
          </cell>
          <cell r="M297" t="str">
            <v>合格报告</v>
          </cell>
          <cell r="N297" t="str">
            <v>2021-10-27</v>
          </cell>
          <cell r="O297" t="str">
            <v>饮料</v>
          </cell>
          <cell r="P297" t="str">
            <v>皮禄群</v>
          </cell>
          <cell r="Q297" t="str">
            <v>13595497629</v>
          </cell>
          <cell r="R297" t="str">
            <v>瓮安</v>
          </cell>
          <cell r="S297" t="str">
            <v>92522725MA6ER19R9C</v>
          </cell>
          <cell r="T297" t="str">
            <v/>
          </cell>
          <cell r="U297" t="str">
            <v>30天（建议开封后15天内饮完）</v>
          </cell>
          <cell r="V297" t="str">
            <v>DBS52/008—2015</v>
          </cell>
          <cell r="W297" t="str">
            <v>杨晓峰、朱瑶瑶</v>
          </cell>
          <cell r="X297" t="str">
            <v>成品库（已检区）</v>
          </cell>
          <cell r="Y297" t="str">
            <v>40桶</v>
          </cell>
          <cell r="Z297" t="str">
            <v>7.0</v>
          </cell>
          <cell r="AA297" t="str">
            <v>2桶</v>
          </cell>
          <cell r="AB297" t="str">
            <v>2021-09-26</v>
          </cell>
          <cell r="AC297" t="str">
            <v>生产</v>
          </cell>
          <cell r="AD297" t="str">
            <v>2021-09-24</v>
          </cell>
          <cell r="AE297" t="str">
            <v>黔南布依族苗族自治州市场监督管理局</v>
          </cell>
          <cell r="AF297" t="str">
            <v>包装饮用水</v>
          </cell>
          <cell r="AG297" t="str">
            <v>SC10652272510112</v>
          </cell>
          <cell r="AH297" t="str">
            <v>抽检监测（市级本级）</v>
          </cell>
          <cell r="AI297" t="str">
            <v>2021年贵州黔南生产环节重点产品、产业食品安全抽检</v>
          </cell>
          <cell r="AJ297" t="str">
            <v>http://spcjupload2.gsxt.gov.cn/image/2021/09/26/16326574897727.812.png</v>
          </cell>
          <cell r="AK297" t="str">
            <v>23元/桶</v>
          </cell>
        </row>
        <row r="298">
          <cell r="A298" t="str">
            <v>DC21522700613033085</v>
          </cell>
          <cell r="B298" t="str">
            <v>SP2021090906</v>
          </cell>
          <cell r="C298" t="str">
            <v>福泉市李姐农家自榨油加工坊</v>
          </cell>
          <cell r="D298" t="str">
            <v>福泉市金山办事处峰邻天下平街三层53、54号</v>
          </cell>
          <cell r="E298" t="str">
            <v>福泉市李姐农家自榨油加工坊</v>
          </cell>
          <cell r="F298" t="str">
            <v>黔南布依族苗族自治州市场监督管理局</v>
          </cell>
          <cell r="G298" t="str">
            <v>福泉市金山办事处峰邻天下平街三层53、54号</v>
          </cell>
          <cell r="H298" t="str">
            <v>菜籽油</v>
          </cell>
          <cell r="I298" t="str">
            <v>/</v>
          </cell>
          <cell r="J298" t="str">
            <v>/</v>
          </cell>
          <cell r="K298" t="str">
            <v>/</v>
          </cell>
          <cell r="L298" t="str">
            <v>黔南</v>
          </cell>
          <cell r="M298" t="str">
            <v>合格报告</v>
          </cell>
          <cell r="N298" t="str">
            <v>2021-10-27</v>
          </cell>
          <cell r="O298" t="str">
            <v>食用油、油脂及其制品</v>
          </cell>
          <cell r="P298" t="str">
            <v>李志娟</v>
          </cell>
          <cell r="Q298" t="str">
            <v>18111825590</v>
          </cell>
          <cell r="R298" t="str">
            <v>福泉</v>
          </cell>
          <cell r="S298" t="str">
            <v>92522702MAAK8NUT80</v>
          </cell>
          <cell r="T298" t="str">
            <v/>
          </cell>
          <cell r="U298" t="str">
            <v>12个月</v>
          </cell>
          <cell r="V298" t="str">
            <v>GB/T1536-2004</v>
          </cell>
          <cell r="W298" t="str">
            <v>余建发、赖钱昌</v>
          </cell>
          <cell r="X298" t="str">
            <v>成品库（已检区）</v>
          </cell>
          <cell r="Y298" t="str">
            <v>50kg</v>
          </cell>
          <cell r="Z298" t="str">
            <v>4.0</v>
          </cell>
          <cell r="AA298" t="str">
            <v>2kg</v>
          </cell>
          <cell r="AB298" t="str">
            <v>2021-09-26</v>
          </cell>
          <cell r="AC298" t="str">
            <v>生产</v>
          </cell>
          <cell r="AD298" t="str">
            <v>2021-09-19</v>
          </cell>
          <cell r="AE298" t="str">
            <v>黔南布依族苗族自治州市场监督管理局</v>
          </cell>
          <cell r="AF298" t="str">
            <v>食用植物油(半精炼、全精炼)</v>
          </cell>
          <cell r="AG298" t="str">
            <v>ZF5227020128</v>
          </cell>
          <cell r="AH298" t="str">
            <v>抽检监测（市级本级）</v>
          </cell>
          <cell r="AI298" t="str">
            <v>2021年贵州黔南生产环节食品安全抽检（小作坊）</v>
          </cell>
          <cell r="AJ298" t="str">
            <v>http://spcjupload2.gsxt.gov.cn/image/2021/09/26/163265182960934863.png</v>
          </cell>
          <cell r="AK298" t="str">
            <v>22元/kg</v>
          </cell>
        </row>
        <row r="299">
          <cell r="A299" t="str">
            <v>DC21522700613033086</v>
          </cell>
          <cell r="B299" t="str">
            <v>SP2021090907</v>
          </cell>
          <cell r="C299" t="str">
            <v>龙里县邓朝海手工米粉加工店</v>
          </cell>
          <cell r="D299" t="str">
            <v>贵州省黔南布依族苗族自治州龙里县龙山镇九条龙</v>
          </cell>
          <cell r="E299" t="str">
            <v>龙里县邓朝海手工米粉加工店</v>
          </cell>
          <cell r="F299" t="str">
            <v>黔南布依族苗族自治州市场监督管理局</v>
          </cell>
          <cell r="G299" t="str">
            <v>贵州省黔南布依族苗族自治州龙里县龙山镇九条龙</v>
          </cell>
          <cell r="H299" t="str">
            <v>湿米粉</v>
          </cell>
          <cell r="I299" t="str">
            <v>/</v>
          </cell>
          <cell r="J299" t="str">
            <v>/</v>
          </cell>
          <cell r="K299" t="str">
            <v>/</v>
          </cell>
          <cell r="L299" t="str">
            <v>黔南</v>
          </cell>
          <cell r="M299" t="str">
            <v>合格报告</v>
          </cell>
          <cell r="N299" t="str">
            <v>2021-10-27</v>
          </cell>
          <cell r="O299" t="str">
            <v>粮食加工品</v>
          </cell>
          <cell r="P299" t="str">
            <v>邓朝海</v>
          </cell>
          <cell r="Q299" t="str">
            <v>13765403128</v>
          </cell>
          <cell r="R299" t="str">
            <v>龙里</v>
          </cell>
          <cell r="S299" t="str">
            <v>92522730MA6F2Y1NX3</v>
          </cell>
          <cell r="T299" t="str">
            <v/>
          </cell>
          <cell r="U299" t="str">
            <v>/</v>
          </cell>
          <cell r="V299" t="str">
            <v>/</v>
          </cell>
          <cell r="W299" t="str">
            <v>熊军、曾震森</v>
          </cell>
          <cell r="X299" t="str">
            <v>成品库（已检区）</v>
          </cell>
          <cell r="Y299" t="str">
            <v>100kg</v>
          </cell>
          <cell r="Z299" t="str">
            <v>2.0</v>
          </cell>
          <cell r="AA299" t="str">
            <v>1kg</v>
          </cell>
          <cell r="AB299" t="str">
            <v>2021-09-26</v>
          </cell>
          <cell r="AC299" t="str">
            <v>生产</v>
          </cell>
          <cell r="AD299" t="str">
            <v>2021-09-26</v>
          </cell>
          <cell r="AE299" t="str">
            <v>黔南布依族苗族自治州市场监督管理局</v>
          </cell>
          <cell r="AF299" t="str">
            <v>谷物粉类制成品</v>
          </cell>
          <cell r="AG299" t="str">
            <v>ZF5227300034</v>
          </cell>
          <cell r="AH299" t="str">
            <v>抽检监测（市级本级）</v>
          </cell>
          <cell r="AI299" t="str">
            <v>2021年贵州黔南生产环节食品安全抽检（小作坊）</v>
          </cell>
          <cell r="AJ299" t="str">
            <v>http://spcjupload2.gsxt.gov.cn/image/2021/09/26/163264967495059100.png</v>
          </cell>
          <cell r="AK299" t="str">
            <v>7元/kg</v>
          </cell>
        </row>
        <row r="300">
          <cell r="A300" t="str">
            <v>DC21522700613033087</v>
          </cell>
          <cell r="B300" t="str">
            <v>SP2021090936</v>
          </cell>
          <cell r="C300" t="str">
            <v>龙里县姚如章米粉加工店</v>
          </cell>
          <cell r="D300" t="str">
            <v>贵州省黔南布依族苗族自治州龙里县冠山街道大冲社区黑山派出所后面</v>
          </cell>
          <cell r="E300" t="str">
            <v>龙里县姚如章米粉加工店</v>
          </cell>
          <cell r="F300" t="str">
            <v>黔南布依族苗族自治州市场监督管理局</v>
          </cell>
          <cell r="G300" t="str">
            <v>贵州省黔南布依族苗族自治州龙里县冠山街道大冲社区黑山派出所后面</v>
          </cell>
          <cell r="H300" t="str">
            <v>湿米粉</v>
          </cell>
          <cell r="I300" t="str">
            <v>/</v>
          </cell>
          <cell r="J300" t="str">
            <v>/</v>
          </cell>
          <cell r="K300" t="str">
            <v>/</v>
          </cell>
          <cell r="L300" t="str">
            <v>黔南</v>
          </cell>
          <cell r="M300" t="str">
            <v>合格报告</v>
          </cell>
          <cell r="N300" t="str">
            <v>2021-10-27</v>
          </cell>
          <cell r="O300" t="str">
            <v>粮食加工品</v>
          </cell>
          <cell r="P300" t="str">
            <v>罗梅</v>
          </cell>
          <cell r="Q300" t="str">
            <v>13688540313</v>
          </cell>
          <cell r="R300" t="str">
            <v>龙里</v>
          </cell>
          <cell r="S300" t="str">
            <v>92522730MA6E4XBJ8C</v>
          </cell>
          <cell r="T300" t="str">
            <v/>
          </cell>
          <cell r="U300" t="str">
            <v>/</v>
          </cell>
          <cell r="V300" t="str">
            <v>/</v>
          </cell>
          <cell r="W300" t="str">
            <v>熊军、曾震森</v>
          </cell>
          <cell r="X300" t="str">
            <v>成品库（已检区）</v>
          </cell>
          <cell r="Y300" t="str">
            <v>70kg</v>
          </cell>
          <cell r="Z300" t="str">
            <v>2.0</v>
          </cell>
          <cell r="AA300" t="str">
            <v>1kg</v>
          </cell>
          <cell r="AB300" t="str">
            <v>2021-09-27</v>
          </cell>
          <cell r="AC300" t="str">
            <v>生产</v>
          </cell>
          <cell r="AD300" t="str">
            <v>2021-09-27</v>
          </cell>
          <cell r="AE300" t="str">
            <v>黔南布依族苗族自治州市场监督管理局</v>
          </cell>
          <cell r="AF300" t="str">
            <v>谷物粉类制成品</v>
          </cell>
          <cell r="AG300" t="str">
            <v>ZF5227300026</v>
          </cell>
          <cell r="AH300" t="str">
            <v>抽检监测（市级本级）</v>
          </cell>
          <cell r="AI300" t="str">
            <v>2021年贵州黔南生产环节食品安全抽检（小作坊）</v>
          </cell>
          <cell r="AJ300" t="str">
            <v>http://spcjupload2.gsxt.gov.cn/image/2021/09/27/163270508065564856.png</v>
          </cell>
          <cell r="AK300" t="str">
            <v>6元/kg</v>
          </cell>
        </row>
        <row r="301">
          <cell r="A301" t="str">
            <v>DC21522700613033097</v>
          </cell>
          <cell r="B301" t="str">
            <v>SP2021090938</v>
          </cell>
          <cell r="C301" t="str">
            <v>福泉市四妹食品加工厂</v>
          </cell>
          <cell r="D301" t="str">
            <v>贵州省黔南布依族苗族自治州福泉市金山办事处金山北路</v>
          </cell>
          <cell r="E301" t="str">
            <v>福泉市四妹食品加工厂</v>
          </cell>
          <cell r="F301" t="str">
            <v>黔南布依族苗族自治州市场监督管理局</v>
          </cell>
          <cell r="G301" t="str">
            <v>贵州省黔南布依族苗族自治州福泉市金山办事处金山北路</v>
          </cell>
          <cell r="H301" t="str">
            <v>泡辣椒（盐水渍）</v>
          </cell>
          <cell r="I301" t="str">
            <v>2.4kg/瓶</v>
          </cell>
          <cell r="J301" t="str">
            <v>/</v>
          </cell>
          <cell r="K301" t="str">
            <v>/</v>
          </cell>
          <cell r="L301" t="str">
            <v>黔南</v>
          </cell>
          <cell r="M301" t="str">
            <v>合格报告</v>
          </cell>
          <cell r="N301" t="str">
            <v>2021-10-27</v>
          </cell>
          <cell r="O301" t="str">
            <v>蔬菜制品</v>
          </cell>
          <cell r="P301" t="str">
            <v>唐琴</v>
          </cell>
          <cell r="Q301" t="str">
            <v>13595441997</v>
          </cell>
          <cell r="R301" t="str">
            <v>福泉</v>
          </cell>
          <cell r="S301" t="str">
            <v>92522702MA6H63LM8C</v>
          </cell>
          <cell r="T301" t="str">
            <v/>
          </cell>
          <cell r="U301" t="str">
            <v>12个月</v>
          </cell>
          <cell r="V301" t="str">
            <v>SB/T10439-2007</v>
          </cell>
          <cell r="W301" t="str">
            <v>余建发、赖钱昌</v>
          </cell>
          <cell r="X301" t="str">
            <v>成品库（已检区）</v>
          </cell>
          <cell r="Y301" t="str">
            <v>12瓶</v>
          </cell>
          <cell r="Z301" t="str">
            <v>10.0</v>
          </cell>
          <cell r="AA301" t="str">
            <v>2瓶</v>
          </cell>
          <cell r="AB301" t="str">
            <v>2021-09-27</v>
          </cell>
          <cell r="AC301" t="str">
            <v>生产</v>
          </cell>
          <cell r="AD301" t="str">
            <v>2021-09-11</v>
          </cell>
          <cell r="AE301" t="str">
            <v>黔南布依族苗族自治州市场监督管理局</v>
          </cell>
          <cell r="AF301" t="str">
            <v>酱腌菜</v>
          </cell>
          <cell r="AG301" t="str">
            <v>SC11652270200066</v>
          </cell>
          <cell r="AH301" t="str">
            <v>抽检监测（市级本级）</v>
          </cell>
          <cell r="AI301" t="str">
            <v>2021年贵州黔南生产环节重点产品、产业食品安全抽检</v>
          </cell>
          <cell r="AJ301" t="str">
            <v>http://spcjupload2.gsxt.gov.cn/image/2021/09/27/163274505417917617.png</v>
          </cell>
          <cell r="AK301" t="str">
            <v>10元/瓶</v>
          </cell>
        </row>
        <row r="302">
          <cell r="A302" t="str">
            <v>DC21522700613033098</v>
          </cell>
          <cell r="B302" t="str">
            <v>SP2021090937</v>
          </cell>
          <cell r="C302" t="str">
            <v>瓮安县小唐石磨米粉加工店</v>
          </cell>
          <cell r="D302" t="str">
            <v>贵州省黔南布依族苗族自治州瓮安县瓮水办事处中心社区盆水井廉租房26号门面</v>
          </cell>
          <cell r="E302" t="str">
            <v>瓮安县小唐石磨米粉加工店</v>
          </cell>
          <cell r="F302" t="str">
            <v>黔南布依族苗族自治州市场监督管理局</v>
          </cell>
          <cell r="G302" t="str">
            <v>贵州省黔南布依族苗族自治州瓮安县瓮水办事处中心社区盆水井廉租房26号门面</v>
          </cell>
          <cell r="H302" t="str">
            <v>湿米粉</v>
          </cell>
          <cell r="I302" t="str">
            <v>/</v>
          </cell>
          <cell r="J302" t="str">
            <v>/</v>
          </cell>
          <cell r="K302" t="str">
            <v>/</v>
          </cell>
          <cell r="L302" t="str">
            <v>黔南</v>
          </cell>
          <cell r="M302" t="str">
            <v>合格报告</v>
          </cell>
          <cell r="N302" t="str">
            <v>2021-10-27</v>
          </cell>
          <cell r="O302" t="str">
            <v>粮食加工品</v>
          </cell>
          <cell r="P302" t="str">
            <v>唐富军</v>
          </cell>
          <cell r="Q302" t="str">
            <v>18375040845</v>
          </cell>
          <cell r="R302" t="str">
            <v>瓮安</v>
          </cell>
          <cell r="S302" t="str">
            <v>92522725MA6EK0C65P</v>
          </cell>
          <cell r="T302" t="str">
            <v/>
          </cell>
          <cell r="U302" t="str">
            <v>/</v>
          </cell>
          <cell r="V302" t="str">
            <v>/</v>
          </cell>
          <cell r="W302" t="str">
            <v>杨晓峰、朱瑶瑶</v>
          </cell>
          <cell r="X302" t="str">
            <v>成品库（已检区）</v>
          </cell>
          <cell r="Y302" t="str">
            <v>10kg</v>
          </cell>
          <cell r="Z302" t="str">
            <v>2.0</v>
          </cell>
          <cell r="AA302" t="str">
            <v>1kg</v>
          </cell>
          <cell r="AB302" t="str">
            <v>2021-09-27</v>
          </cell>
          <cell r="AC302" t="str">
            <v>生产</v>
          </cell>
          <cell r="AD302" t="str">
            <v>2021-09-27</v>
          </cell>
          <cell r="AE302" t="str">
            <v>黔南布依族苗族自治州市场监督管理局</v>
          </cell>
          <cell r="AF302" t="str">
            <v>谷物粉类制成品</v>
          </cell>
          <cell r="AG302" t="str">
            <v>ZF5227250098</v>
          </cell>
          <cell r="AH302" t="str">
            <v>抽检监测（市级本级）</v>
          </cell>
          <cell r="AI302" t="str">
            <v>2021年贵州黔南生产环节食品安全抽检（小作坊）</v>
          </cell>
          <cell r="AJ302" t="str">
            <v>http://spcjupload2.gsxt.gov.cn/image/2021/09/27/163275090823199626.png</v>
          </cell>
          <cell r="AK302" t="str">
            <v>5元/kg</v>
          </cell>
        </row>
        <row r="303">
          <cell r="A303" t="str">
            <v>DC21522700613033099</v>
          </cell>
          <cell r="B303" t="str">
            <v>SP2021090939</v>
          </cell>
          <cell r="C303" t="str">
            <v>宜宾丰源盐业有限公司　</v>
          </cell>
          <cell r="D303" t="str">
            <v>四川省长宁县古河镇红色村</v>
          </cell>
          <cell r="E303" t="str">
            <v>福泉市四妹食品加工厂</v>
          </cell>
          <cell r="F303" t="str">
            <v>黔南布依族苗族自治州市场监督管理局</v>
          </cell>
          <cell r="G303" t="str">
            <v>贵州省黔南布依族苗族自治州福泉市金山办事处金山北路</v>
          </cell>
          <cell r="H303" t="str">
            <v>未加碘食用盐</v>
          </cell>
          <cell r="I303" t="str">
            <v>50kg/袋</v>
          </cell>
          <cell r="J303" t="str">
            <v>竹海</v>
          </cell>
          <cell r="K303" t="str">
            <v>/</v>
          </cell>
          <cell r="L303" t="str">
            <v>黔南</v>
          </cell>
          <cell r="M303" t="str">
            <v>合格报告</v>
          </cell>
          <cell r="N303" t="str">
            <v>2021-10-27</v>
          </cell>
          <cell r="O303" t="str">
            <v>调味品</v>
          </cell>
          <cell r="P303" t="str">
            <v>唐琴</v>
          </cell>
          <cell r="Q303" t="str">
            <v>13595441997</v>
          </cell>
          <cell r="R303" t="str">
            <v>福泉</v>
          </cell>
          <cell r="S303" t="str">
            <v>92522702MA6H63LM8C</v>
          </cell>
          <cell r="T303" t="str">
            <v/>
          </cell>
          <cell r="U303" t="str">
            <v>/</v>
          </cell>
          <cell r="V303" t="str">
            <v>GB/T5461</v>
          </cell>
          <cell r="W303" t="str">
            <v>余建发、赖钱昌</v>
          </cell>
          <cell r="X303" t="str">
            <v>成品库（已检区）</v>
          </cell>
          <cell r="Y303" t="str">
            <v>3500kg</v>
          </cell>
          <cell r="Z303" t="str">
            <v>2.19</v>
          </cell>
          <cell r="AA303" t="str">
            <v>0.84kg</v>
          </cell>
          <cell r="AB303" t="str">
            <v>2021-09-27</v>
          </cell>
          <cell r="AC303" t="str">
            <v>生产</v>
          </cell>
          <cell r="AD303" t="str">
            <v>2021-03-05</v>
          </cell>
          <cell r="AE303" t="str">
            <v>黔南布依族苗族自治州市场监督管理局</v>
          </cell>
          <cell r="AF303" t="str">
            <v>食品生产加工用盐</v>
          </cell>
          <cell r="AG303" t="str">
            <v>SC10351152400019</v>
          </cell>
          <cell r="AH303" t="str">
            <v>抽检监测（市级本级）</v>
          </cell>
          <cell r="AI303" t="str">
            <v>2021年贵州黔南生产环节重点产品、产业食品安全抽检</v>
          </cell>
          <cell r="AJ303" t="str">
            <v>http://spcjupload2.gsxt.gov.cn/image/2021/09/30/163296170546883830.jpg</v>
          </cell>
          <cell r="AK303" t="str">
            <v>0.6元/kg</v>
          </cell>
        </row>
        <row r="304">
          <cell r="A304" t="str">
            <v>DC21522700613033100</v>
          </cell>
          <cell r="B304" t="str">
            <v>SP2021090940</v>
          </cell>
          <cell r="C304" t="str">
            <v>龙里县强俊食品加工坊</v>
          </cell>
          <cell r="D304" t="str">
            <v>贵州省黔南布依族苗族自治州龙里县醒狮镇醒狮社区政老街78号</v>
          </cell>
          <cell r="E304" t="str">
            <v>龙里县强俊食品加工坊</v>
          </cell>
          <cell r="F304" t="str">
            <v>黔南布依族苗族自治州市场监督管理局</v>
          </cell>
          <cell r="G304" t="str">
            <v>贵州省黔南布依族苗族自治州龙里县醒狮镇醒狮社区政老街78号</v>
          </cell>
          <cell r="H304" t="str">
            <v>荞麦面</v>
          </cell>
          <cell r="I304" t="str">
            <v>/</v>
          </cell>
          <cell r="J304" t="str">
            <v>/</v>
          </cell>
          <cell r="K304" t="str">
            <v>/</v>
          </cell>
          <cell r="L304" t="str">
            <v>黔南</v>
          </cell>
          <cell r="M304" t="str">
            <v>合格报告</v>
          </cell>
          <cell r="N304" t="str">
            <v>2021-10-27</v>
          </cell>
          <cell r="O304" t="str">
            <v>粮食加工品</v>
          </cell>
          <cell r="P304" t="str">
            <v>周都强</v>
          </cell>
          <cell r="Q304" t="str">
            <v>18932032095</v>
          </cell>
          <cell r="R304" t="str">
            <v>龙里</v>
          </cell>
          <cell r="S304" t="str">
            <v>92522730MA6HR05Y0N</v>
          </cell>
          <cell r="T304" t="str">
            <v/>
          </cell>
          <cell r="U304" t="str">
            <v>/</v>
          </cell>
          <cell r="V304" t="str">
            <v>/</v>
          </cell>
          <cell r="W304" t="str">
            <v>熊军、曾震森</v>
          </cell>
          <cell r="X304" t="str">
            <v>成品库（已检区）</v>
          </cell>
          <cell r="Y304" t="str">
            <v>50kg</v>
          </cell>
          <cell r="Z304" t="str">
            <v>4.95</v>
          </cell>
          <cell r="AA304" t="str">
            <v>2.48kg</v>
          </cell>
          <cell r="AB304" t="str">
            <v>2021-09-27</v>
          </cell>
          <cell r="AC304" t="str">
            <v>生产</v>
          </cell>
          <cell r="AD304" t="str">
            <v>2021-09-25</v>
          </cell>
          <cell r="AE304" t="str">
            <v>黔南布依族苗族自治州市场监督管理局</v>
          </cell>
          <cell r="AF304" t="str">
            <v>挂面</v>
          </cell>
          <cell r="AG304" t="str">
            <v>ZF5227300032</v>
          </cell>
          <cell r="AH304" t="str">
            <v>抽检监测（市级本级）</v>
          </cell>
          <cell r="AI304" t="str">
            <v>2021年贵州黔南生产环节食品安全抽检（小作坊）</v>
          </cell>
          <cell r="AJ304" t="str">
            <v>http://spcjupload3.gsxt.gov.cn//image/2021/09/27/163271211755835969.png</v>
          </cell>
          <cell r="AK304" t="str">
            <v>8元/kg</v>
          </cell>
        </row>
        <row r="305">
          <cell r="A305" t="str">
            <v>DC21522700613033101</v>
          </cell>
          <cell r="B305" t="str">
            <v>SP2021090941</v>
          </cell>
          <cell r="C305" t="str">
            <v>龙里县强俊食品加工坊</v>
          </cell>
          <cell r="D305" t="str">
            <v>贵州省黔南布依族苗族自治州龙里县醒狮镇醒狮社区政老街78号</v>
          </cell>
          <cell r="E305" t="str">
            <v>龙里县强俊食品加工坊</v>
          </cell>
          <cell r="F305" t="str">
            <v>黔南布依族苗族自治州市场监督管理局</v>
          </cell>
          <cell r="G305" t="str">
            <v>贵州省黔南布依族苗族自治州龙里县醒狮镇醒狮社区政老街78号</v>
          </cell>
          <cell r="H305" t="str">
            <v>碱水面</v>
          </cell>
          <cell r="I305" t="str">
            <v>/</v>
          </cell>
          <cell r="J305" t="str">
            <v>/</v>
          </cell>
          <cell r="K305" t="str">
            <v>/</v>
          </cell>
          <cell r="L305" t="str">
            <v>黔南</v>
          </cell>
          <cell r="M305" t="str">
            <v>合格报告</v>
          </cell>
          <cell r="N305" t="str">
            <v>2021-10-27</v>
          </cell>
          <cell r="O305" t="str">
            <v>粮食加工品</v>
          </cell>
          <cell r="P305" t="str">
            <v>周都强</v>
          </cell>
          <cell r="Q305" t="str">
            <v>18932032095</v>
          </cell>
          <cell r="R305" t="str">
            <v>龙里</v>
          </cell>
          <cell r="S305" t="str">
            <v>92522730MA6HR05Y0N</v>
          </cell>
          <cell r="T305" t="str">
            <v/>
          </cell>
          <cell r="U305" t="str">
            <v>/</v>
          </cell>
          <cell r="V305" t="str">
            <v>/</v>
          </cell>
          <cell r="W305" t="str">
            <v>熊军、曾震森</v>
          </cell>
          <cell r="X305" t="str">
            <v>成品库（已检区）</v>
          </cell>
          <cell r="Y305" t="str">
            <v>125kg</v>
          </cell>
          <cell r="Z305" t="str">
            <v>3.3</v>
          </cell>
          <cell r="AA305" t="str">
            <v>1.65kg</v>
          </cell>
          <cell r="AB305" t="str">
            <v>2021-09-27</v>
          </cell>
          <cell r="AC305" t="str">
            <v>生产</v>
          </cell>
          <cell r="AD305" t="str">
            <v>2021-09-25</v>
          </cell>
          <cell r="AE305" t="str">
            <v>黔南布依族苗族自治州市场监督管理局</v>
          </cell>
          <cell r="AF305" t="str">
            <v>挂面</v>
          </cell>
          <cell r="AG305" t="str">
            <v>ZF5227300032</v>
          </cell>
          <cell r="AH305" t="str">
            <v>抽检监测（市级本级）</v>
          </cell>
          <cell r="AI305" t="str">
            <v>2021年贵州黔南生产环节食品安全抽检（小作坊）</v>
          </cell>
          <cell r="AJ305" t="str">
            <v>http://spcjupload3.gsxt.gov.cn//image/2021/09/27/16327127868092.264.png</v>
          </cell>
          <cell r="AK305" t="str">
            <v>6元/kg</v>
          </cell>
        </row>
        <row r="306">
          <cell r="A306" t="str">
            <v>DC21522700613033102</v>
          </cell>
          <cell r="B306" t="str">
            <v>SP2021090942</v>
          </cell>
          <cell r="C306" t="str">
            <v>瓮安县王忠毅米粉加工店</v>
          </cell>
          <cell r="D306" t="str">
            <v>贵州省黔南布依族苗族自治州瓮安县瓮水办事处南东路口梅子树</v>
          </cell>
          <cell r="E306" t="str">
            <v>瓮安县王忠毅米粉加工店</v>
          </cell>
          <cell r="F306" t="str">
            <v>黔南布依族苗族自治州市场监督管理局</v>
          </cell>
          <cell r="G306" t="str">
            <v>贵州省黔南布依族苗族自治州瓮安县瓮水办事处南东路口梅子树</v>
          </cell>
          <cell r="H306" t="str">
            <v>湿米粉</v>
          </cell>
          <cell r="I306" t="str">
            <v>/</v>
          </cell>
          <cell r="J306" t="str">
            <v>/</v>
          </cell>
          <cell r="K306" t="str">
            <v>/</v>
          </cell>
          <cell r="L306" t="str">
            <v>黔南</v>
          </cell>
          <cell r="M306" t="str">
            <v>合格报告</v>
          </cell>
          <cell r="N306" t="str">
            <v>2021-10-27</v>
          </cell>
          <cell r="O306" t="str">
            <v>粮食加工品</v>
          </cell>
          <cell r="P306" t="str">
            <v>王忠毅</v>
          </cell>
          <cell r="Q306" t="str">
            <v>13595452933</v>
          </cell>
          <cell r="R306" t="str">
            <v>瓮安</v>
          </cell>
          <cell r="S306" t="str">
            <v>92522725MA6ET99P5F</v>
          </cell>
          <cell r="T306" t="str">
            <v/>
          </cell>
          <cell r="U306" t="str">
            <v>/</v>
          </cell>
          <cell r="V306" t="str">
            <v>/</v>
          </cell>
          <cell r="W306" t="str">
            <v>杨晓峰、朱瑶瑶</v>
          </cell>
          <cell r="X306" t="str">
            <v>成品库（已检区）</v>
          </cell>
          <cell r="Y306" t="str">
            <v>7.5kg</v>
          </cell>
          <cell r="Z306" t="str">
            <v>2.0</v>
          </cell>
          <cell r="AA306" t="str">
            <v>1 kg</v>
          </cell>
          <cell r="AB306" t="str">
            <v>2021-09-27</v>
          </cell>
          <cell r="AC306" t="str">
            <v>生产</v>
          </cell>
          <cell r="AD306" t="str">
            <v>2021-09-27</v>
          </cell>
          <cell r="AE306" t="str">
            <v>黔南布依族苗族自治州市场监督管理局</v>
          </cell>
          <cell r="AF306" t="str">
            <v>谷物粉类制成品</v>
          </cell>
          <cell r="AG306" t="str">
            <v>ZF5227251012</v>
          </cell>
          <cell r="AH306" t="str">
            <v>抽检监测（市级本级）</v>
          </cell>
          <cell r="AI306" t="str">
            <v>2021年贵州黔南生产环节食品安全抽检（小作坊）</v>
          </cell>
          <cell r="AJ306" t="str">
            <v>http://spcjupload3.gsxt.gov.cn//image/2021/09/27/163275071228729550.png</v>
          </cell>
          <cell r="AK306" t="str">
            <v>5元/kg</v>
          </cell>
        </row>
        <row r="307">
          <cell r="A307" t="str">
            <v>DC21522700613033103</v>
          </cell>
          <cell r="B307" t="str">
            <v>SP2021090943</v>
          </cell>
          <cell r="C307" t="str">
            <v>龙里县香香菜油加工坊</v>
          </cell>
          <cell r="D307" t="str">
            <v>贵州省黔南布依族苗族自治州龙里县醒狮镇醒狮社区农贸市场71号</v>
          </cell>
          <cell r="E307" t="str">
            <v>龙里县香香菜油加工坊</v>
          </cell>
          <cell r="F307" t="str">
            <v>黔南布依族苗族自治州市场监督管理局</v>
          </cell>
          <cell r="G307" t="str">
            <v>贵州省黔南布依族苗族自治州龙里县醒狮镇醒狮社区农贸市场71号</v>
          </cell>
          <cell r="H307" t="str">
            <v>菜籽油</v>
          </cell>
          <cell r="I307" t="str">
            <v>/</v>
          </cell>
          <cell r="J307" t="str">
            <v>/</v>
          </cell>
          <cell r="K307" t="str">
            <v>/</v>
          </cell>
          <cell r="L307" t="str">
            <v>黔南</v>
          </cell>
          <cell r="M307" t="str">
            <v>合格报告</v>
          </cell>
          <cell r="N307" t="str">
            <v>2021-10-27</v>
          </cell>
          <cell r="O307" t="str">
            <v>食用油、油脂及其制品</v>
          </cell>
          <cell r="P307" t="str">
            <v>李泽东</v>
          </cell>
          <cell r="Q307" t="str">
            <v>18885185290</v>
          </cell>
          <cell r="R307" t="str">
            <v>龙里</v>
          </cell>
          <cell r="S307" t="str">
            <v>92522730MA6HJXYH2Q</v>
          </cell>
          <cell r="T307" t="str">
            <v/>
          </cell>
          <cell r="U307" t="str">
            <v>/</v>
          </cell>
          <cell r="V307" t="str">
            <v>/</v>
          </cell>
          <cell r="W307" t="str">
            <v>熊军、曾震森</v>
          </cell>
          <cell r="X307" t="str">
            <v>成品库（已检区）</v>
          </cell>
          <cell r="Y307" t="str">
            <v>250kg</v>
          </cell>
          <cell r="Z307" t="str">
            <v>3.0</v>
          </cell>
          <cell r="AA307" t="str">
            <v>1.5kg</v>
          </cell>
          <cell r="AB307" t="str">
            <v>2021-09-27</v>
          </cell>
          <cell r="AC307" t="str">
            <v>生产</v>
          </cell>
          <cell r="AD307" t="str">
            <v>2021-09-13</v>
          </cell>
          <cell r="AE307" t="str">
            <v>黔南布依族苗族自治州市场监督管理局</v>
          </cell>
          <cell r="AF307" t="str">
            <v>食用植物油(半精炼、全精炼)</v>
          </cell>
          <cell r="AG307" t="str">
            <v>ZF5227300038</v>
          </cell>
          <cell r="AH307" t="str">
            <v>抽检监测（市级本级）</v>
          </cell>
          <cell r="AI307" t="str">
            <v>2021年贵州黔南生产环节食品安全抽检（小作坊）</v>
          </cell>
          <cell r="AJ307" t="str">
            <v>http://spcjupload2.gsxt.gov.cn/image/2021/09/27/163271544920120572.png</v>
          </cell>
          <cell r="AK307" t="str">
            <v>20元/kg</v>
          </cell>
        </row>
        <row r="308">
          <cell r="A308" t="str">
            <v>DC21522700613033104</v>
          </cell>
          <cell r="B308" t="str">
            <v>SP2021090944</v>
          </cell>
          <cell r="C308" t="str">
            <v>瓮安县方海米线加工店</v>
          </cell>
          <cell r="D308" t="str">
            <v>贵州省黔南布依族苗侗族自治州瓮安县瓮水办事处中心社区梅子树巷313号</v>
          </cell>
          <cell r="E308" t="str">
            <v>瓮安县方海米线加工店</v>
          </cell>
          <cell r="F308" t="str">
            <v>黔南布依族苗族自治州市场监督管理局</v>
          </cell>
          <cell r="G308" t="str">
            <v>贵州省黔南布依族苗侗族自治州瓮安县瓮水办事处中心社区梅子树巷313号</v>
          </cell>
          <cell r="H308" t="str">
            <v>米线</v>
          </cell>
          <cell r="I308" t="str">
            <v>/</v>
          </cell>
          <cell r="J308" t="str">
            <v>/</v>
          </cell>
          <cell r="K308" t="str">
            <v>/</v>
          </cell>
          <cell r="L308" t="str">
            <v>黔南</v>
          </cell>
          <cell r="M308" t="str">
            <v>合格报告</v>
          </cell>
          <cell r="N308" t="str">
            <v>2021-10-27</v>
          </cell>
          <cell r="O308" t="str">
            <v>粮食加工品</v>
          </cell>
          <cell r="P308" t="str">
            <v>龙方海</v>
          </cell>
          <cell r="Q308" t="str">
            <v>15885821928</v>
          </cell>
          <cell r="R308" t="str">
            <v>瓮安</v>
          </cell>
          <cell r="S308" t="str">
            <v>522725600211418</v>
          </cell>
          <cell r="T308" t="str">
            <v/>
          </cell>
          <cell r="U308" t="str">
            <v>/</v>
          </cell>
          <cell r="V308" t="str">
            <v>/</v>
          </cell>
          <cell r="W308" t="str">
            <v>杨晓峰、朱瑶瑶</v>
          </cell>
          <cell r="X308" t="str">
            <v>成品库（已检区）</v>
          </cell>
          <cell r="Y308" t="str">
            <v>7.5kg</v>
          </cell>
          <cell r="Z308" t="str">
            <v>2.0</v>
          </cell>
          <cell r="AA308" t="str">
            <v>1kg</v>
          </cell>
          <cell r="AB308" t="str">
            <v>2021-09-27</v>
          </cell>
          <cell r="AC308" t="str">
            <v>生产</v>
          </cell>
          <cell r="AD308" t="str">
            <v>2021-09-27</v>
          </cell>
          <cell r="AE308" t="str">
            <v>黔南布依族苗族自治州市场监督管理局</v>
          </cell>
          <cell r="AF308" t="str">
            <v>谷物粉类制成品</v>
          </cell>
          <cell r="AG308" t="str">
            <v>ZF5227250092</v>
          </cell>
          <cell r="AH308" t="str">
            <v>抽检监测（市级本级）</v>
          </cell>
          <cell r="AI308" t="str">
            <v>2021年贵州黔南生产环节食品安全抽检（小作坊）</v>
          </cell>
          <cell r="AJ308" t="str">
            <v>http://spcjupload2.gsxt.gov.cn/image/2021/09/27/163275129378164996.png</v>
          </cell>
          <cell r="AK308" t="str">
            <v>4.4元/kg</v>
          </cell>
        </row>
        <row r="309">
          <cell r="A309" t="str">
            <v>DC21522700613033105</v>
          </cell>
          <cell r="B309" t="str">
            <v>SP2021090945</v>
          </cell>
          <cell r="C309" t="str">
            <v>龙里县醒狮镇柏龄酒坊</v>
          </cell>
          <cell r="D309" t="str">
            <v>贵州省黔南布依族苗族自治州龙里县醒狮镇大坝村胭脂塘1号</v>
          </cell>
          <cell r="E309" t="str">
            <v>龙里县醒狮镇柏龄酒坊</v>
          </cell>
          <cell r="F309" t="str">
            <v>黔南布依族苗族自治州市场监督管理局</v>
          </cell>
          <cell r="G309" t="str">
            <v>贵州省黔南布依族苗族自治州龙里县醒狮镇大坝村胭脂塘1号</v>
          </cell>
          <cell r="H309" t="str">
            <v>包谷酒（51%vol）</v>
          </cell>
          <cell r="I309" t="str">
            <v>/</v>
          </cell>
          <cell r="J309" t="str">
            <v>/</v>
          </cell>
          <cell r="K309" t="str">
            <v>/</v>
          </cell>
          <cell r="L309" t="str">
            <v>黔南</v>
          </cell>
          <cell r="M309" t="str">
            <v>合格报告</v>
          </cell>
          <cell r="N309" t="str">
            <v>2021-10-27</v>
          </cell>
          <cell r="O309" t="str">
            <v>酒类</v>
          </cell>
          <cell r="P309" t="str">
            <v>王雄</v>
          </cell>
          <cell r="Q309" t="str">
            <v>18798612668</v>
          </cell>
          <cell r="R309" t="str">
            <v>龙里</v>
          </cell>
          <cell r="S309" t="str">
            <v>92522730MA6DQY661D</v>
          </cell>
          <cell r="T309" t="str">
            <v/>
          </cell>
          <cell r="U309" t="str">
            <v>/</v>
          </cell>
          <cell r="V309" t="str">
            <v>/</v>
          </cell>
          <cell r="W309" t="str">
            <v>熊军、曾震森</v>
          </cell>
          <cell r="X309" t="str">
            <v>成品库（已检区）</v>
          </cell>
          <cell r="Y309" t="str">
            <v>100L</v>
          </cell>
          <cell r="Z309" t="str">
            <v>3.3</v>
          </cell>
          <cell r="AA309" t="str">
            <v>1.7L</v>
          </cell>
          <cell r="AB309" t="str">
            <v>2021-09-27</v>
          </cell>
          <cell r="AC309" t="str">
            <v>生产</v>
          </cell>
          <cell r="AD309" t="str">
            <v>2021-08-06</v>
          </cell>
          <cell r="AE309" t="str">
            <v>黔南布依族苗族自治州市场监督管理局</v>
          </cell>
          <cell r="AF309" t="str">
            <v>白酒</v>
          </cell>
          <cell r="AG309" t="str">
            <v>ZF5227300024</v>
          </cell>
          <cell r="AH309" t="str">
            <v>抽检监测（市级本级）</v>
          </cell>
          <cell r="AI309" t="str">
            <v>2021年贵州黔南生产环节食品安全抽检（小作坊）</v>
          </cell>
          <cell r="AJ309" t="str">
            <v>http://spcjupload3.gsxt.gov.cn//image/2021/09/27/16327451091737.747.png</v>
          </cell>
          <cell r="AK309" t="str">
            <v>20元/L</v>
          </cell>
        </row>
        <row r="310">
          <cell r="A310" t="str">
            <v>DC21522700613033106</v>
          </cell>
          <cell r="B310" t="str">
            <v>SP2021090946</v>
          </cell>
          <cell r="C310" t="str">
            <v>龙里县醒狮镇徳香酒坊</v>
          </cell>
          <cell r="D310" t="str">
            <v>贵州省黔南布依族苗族自治州龙里县醒狮社区醒三组</v>
          </cell>
          <cell r="E310" t="str">
            <v>龙里县醒狮镇徳香酒坊</v>
          </cell>
          <cell r="F310" t="str">
            <v>黔南布依族苗族自治州市场监督管理局</v>
          </cell>
          <cell r="G310" t="str">
            <v>贵州省黔南布依族苗族自治州龙里县醒狮社区醒三组</v>
          </cell>
          <cell r="H310" t="str">
            <v>包谷酒（52%vol）</v>
          </cell>
          <cell r="I310" t="str">
            <v>/</v>
          </cell>
          <cell r="J310" t="str">
            <v>/</v>
          </cell>
          <cell r="K310" t="str">
            <v>/</v>
          </cell>
          <cell r="L310" t="str">
            <v>黔南</v>
          </cell>
          <cell r="M310" t="str">
            <v>合格报告</v>
          </cell>
          <cell r="N310" t="str">
            <v>2021-10-27</v>
          </cell>
          <cell r="O310" t="str">
            <v>酒类</v>
          </cell>
          <cell r="P310" t="str">
            <v>汤徳香</v>
          </cell>
          <cell r="Q310" t="str">
            <v>13885448240</v>
          </cell>
          <cell r="R310" t="str">
            <v>龙里</v>
          </cell>
          <cell r="S310" t="str">
            <v>92522730MA6DX8J29X</v>
          </cell>
          <cell r="T310" t="str">
            <v/>
          </cell>
          <cell r="U310" t="str">
            <v>/</v>
          </cell>
          <cell r="V310" t="str">
            <v>/</v>
          </cell>
          <cell r="W310" t="str">
            <v>熊军、曾震森</v>
          </cell>
          <cell r="X310" t="str">
            <v>成品库（已检区）</v>
          </cell>
          <cell r="Y310" t="str">
            <v>200L</v>
          </cell>
          <cell r="Z310" t="str">
            <v>3.0</v>
          </cell>
          <cell r="AA310" t="str">
            <v>1.5L</v>
          </cell>
          <cell r="AB310" t="str">
            <v>2021-09-27</v>
          </cell>
          <cell r="AC310" t="str">
            <v>生产</v>
          </cell>
          <cell r="AD310" t="str">
            <v>2020-10-05</v>
          </cell>
          <cell r="AE310" t="str">
            <v>黔南布依族苗族自治州市场监督管理局</v>
          </cell>
          <cell r="AF310" t="str">
            <v>白酒</v>
          </cell>
          <cell r="AG310" t="str">
            <v>ZF5227300010</v>
          </cell>
          <cell r="AH310" t="str">
            <v>抽检监测（市级本级）</v>
          </cell>
          <cell r="AI310" t="str">
            <v>2021年贵州黔南生产环节食品安全抽检（小作坊）</v>
          </cell>
          <cell r="AJ310" t="str">
            <v>http://spcjupload3.gsxt.gov.cn//image/2021/09/27/163272521929294472.png</v>
          </cell>
          <cell r="AK310" t="str">
            <v>20元/kg</v>
          </cell>
        </row>
        <row r="311">
          <cell r="A311" t="str">
            <v>DC21522700613033110</v>
          </cell>
          <cell r="B311" t="str">
            <v>SP2021090947</v>
          </cell>
          <cell r="C311" t="str">
            <v>龙里县成群豆制品加工房</v>
          </cell>
          <cell r="D311" t="str">
            <v>贵州省黔南布依族苗族自治州龙里县冠山街道光明村（大水塘）</v>
          </cell>
          <cell r="E311" t="str">
            <v>龙里县成群豆制品加工房</v>
          </cell>
          <cell r="F311" t="str">
            <v>黔南布依族苗族自治州市场监督管理局</v>
          </cell>
          <cell r="G311" t="str">
            <v>贵州省黔南布依族苗族自治州龙里县冠山街道光明村（大水塘）</v>
          </cell>
          <cell r="H311" t="str">
            <v>白豆腐</v>
          </cell>
          <cell r="I311" t="str">
            <v>/</v>
          </cell>
          <cell r="J311" t="str">
            <v>/</v>
          </cell>
          <cell r="K311" t="str">
            <v>/</v>
          </cell>
          <cell r="L311" t="str">
            <v>黔南</v>
          </cell>
          <cell r="M311" t="str">
            <v>合格报告</v>
          </cell>
          <cell r="N311" t="str">
            <v>2021-10-27</v>
          </cell>
          <cell r="O311" t="str">
            <v>豆制品</v>
          </cell>
          <cell r="P311" t="str">
            <v>邹义</v>
          </cell>
          <cell r="Q311" t="str">
            <v>18185492021</v>
          </cell>
          <cell r="R311" t="str">
            <v>龙里</v>
          </cell>
          <cell r="S311" t="str">
            <v>522730600123376</v>
          </cell>
          <cell r="T311" t="str">
            <v/>
          </cell>
          <cell r="U311" t="str">
            <v>/</v>
          </cell>
          <cell r="V311" t="str">
            <v>/</v>
          </cell>
          <cell r="W311" t="str">
            <v>熊军、曾震森</v>
          </cell>
          <cell r="X311" t="str">
            <v>成品库（已检区）</v>
          </cell>
          <cell r="Y311" t="str">
            <v>50kg</v>
          </cell>
          <cell r="Z311" t="str">
            <v>2.0</v>
          </cell>
          <cell r="AA311" t="str">
            <v>1kg</v>
          </cell>
          <cell r="AB311" t="str">
            <v>2021-09-27</v>
          </cell>
          <cell r="AC311" t="str">
            <v>生产</v>
          </cell>
          <cell r="AD311" t="str">
            <v>2021-09-27</v>
          </cell>
          <cell r="AE311" t="str">
            <v>黔南布依族苗族自治州市场监督管理局</v>
          </cell>
          <cell r="AF311" t="str">
            <v>非发酵性豆制品</v>
          </cell>
          <cell r="AG311" t="str">
            <v>ZF5227300031</v>
          </cell>
          <cell r="AH311" t="str">
            <v>抽检监测（市级本级）</v>
          </cell>
          <cell r="AI311" t="str">
            <v>2021年贵州黔南生产环节食品安全抽检（小作坊）</v>
          </cell>
          <cell r="AJ311" t="str">
            <v>http://spcjupload3.gsxt.gov.cn//image/2021/09/27/163273103676911953.png</v>
          </cell>
          <cell r="AK311" t="str">
            <v>5元/条</v>
          </cell>
        </row>
        <row r="312">
          <cell r="A312" t="str">
            <v>DC21522700613033111</v>
          </cell>
          <cell r="B312" t="str">
            <v>SP2021090948</v>
          </cell>
          <cell r="C312" t="str">
            <v>瓮安县卫群磨子粉加工坊</v>
          </cell>
          <cell r="D312" t="str">
            <v>贵州省黔南州瓮安县瓮水办事处麒龙城市广场B区5栋1—25号门面</v>
          </cell>
          <cell r="E312" t="str">
            <v>瓮安县卫群磨子粉加工坊</v>
          </cell>
          <cell r="F312" t="str">
            <v>黔南布依族苗族自治州市场监督管理局</v>
          </cell>
          <cell r="G312" t="str">
            <v>贵州省黔南州瓮安县瓮水办事处麒龙城市广场B区5栋1—25号门面</v>
          </cell>
          <cell r="H312" t="str">
            <v>湿米粉</v>
          </cell>
          <cell r="I312" t="str">
            <v>/</v>
          </cell>
          <cell r="J312" t="str">
            <v>/</v>
          </cell>
          <cell r="K312" t="str">
            <v>/</v>
          </cell>
          <cell r="L312" t="str">
            <v>黔南</v>
          </cell>
          <cell r="M312" t="str">
            <v>合格报告</v>
          </cell>
          <cell r="N312" t="str">
            <v>2021-10-27</v>
          </cell>
          <cell r="O312" t="str">
            <v>粮食加工品</v>
          </cell>
          <cell r="P312" t="str">
            <v>毛先群</v>
          </cell>
          <cell r="Q312" t="str">
            <v>19985271583</v>
          </cell>
          <cell r="R312" t="str">
            <v>瓮安</v>
          </cell>
          <cell r="S312" t="str">
            <v>92522725MAAJMJD15W</v>
          </cell>
          <cell r="T312" t="str">
            <v/>
          </cell>
          <cell r="U312" t="str">
            <v>/</v>
          </cell>
          <cell r="V312" t="str">
            <v>/</v>
          </cell>
          <cell r="W312" t="str">
            <v>杨晓峰、朱瑶瑶</v>
          </cell>
          <cell r="X312" t="str">
            <v>成品库（已检区）</v>
          </cell>
          <cell r="Y312" t="str">
            <v>30kg</v>
          </cell>
          <cell r="Z312" t="str">
            <v>2.0</v>
          </cell>
          <cell r="AA312" t="str">
            <v>1kg</v>
          </cell>
          <cell r="AB312" t="str">
            <v>2021-09-27</v>
          </cell>
          <cell r="AC312" t="str">
            <v>生产</v>
          </cell>
          <cell r="AD312" t="str">
            <v>2021-09-27</v>
          </cell>
          <cell r="AE312" t="str">
            <v>黔南布依族苗族自治州市场监督管理局</v>
          </cell>
          <cell r="AF312" t="str">
            <v>谷物粉类制成品</v>
          </cell>
          <cell r="AG312" t="str">
            <v>ZF5227250096</v>
          </cell>
          <cell r="AH312" t="str">
            <v>抽检监测（市级本级）</v>
          </cell>
          <cell r="AI312" t="str">
            <v>2021年贵州黔南生产环节食品安全抽检（小作坊）</v>
          </cell>
          <cell r="AJ312" t="str">
            <v>http://spcjupload3.gsxt.gov.cn//image/2021/09/27/163275372411320498.png</v>
          </cell>
          <cell r="AK312" t="str">
            <v>5元/kg</v>
          </cell>
        </row>
        <row r="313">
          <cell r="A313" t="str">
            <v>DC21522700613033121</v>
          </cell>
          <cell r="B313" t="str">
            <v>SP2021090949</v>
          </cell>
          <cell r="C313" t="str">
            <v>瓮安县邓记绿豆粉加工店</v>
          </cell>
          <cell r="D313" t="str">
            <v>贵州省黔南布依族苗族自治州瓮安县瓮水办事处中心村对门寨小区门面</v>
          </cell>
          <cell r="E313" t="str">
            <v>瓮安县邓记绿豆粉加工店</v>
          </cell>
          <cell r="F313" t="str">
            <v>黔南布依族苗族自治州市场监督管理局</v>
          </cell>
          <cell r="G313" t="str">
            <v>贵州省黔南布依族苗族自治州瓮安县瓮水办事处中心村对门寨小区门面</v>
          </cell>
          <cell r="H313" t="str">
            <v>蔬菜粉</v>
          </cell>
          <cell r="I313" t="str">
            <v>/</v>
          </cell>
          <cell r="J313" t="str">
            <v>/</v>
          </cell>
          <cell r="K313" t="str">
            <v>/</v>
          </cell>
          <cell r="L313" t="str">
            <v>黔南</v>
          </cell>
          <cell r="M313" t="str">
            <v>合格报告</v>
          </cell>
          <cell r="N313" t="str">
            <v>2021-10-27</v>
          </cell>
          <cell r="O313" t="str">
            <v>粮食加工品</v>
          </cell>
          <cell r="P313" t="str">
            <v>黄治东</v>
          </cell>
          <cell r="Q313" t="str">
            <v>15885443929</v>
          </cell>
          <cell r="R313" t="str">
            <v>瓮安</v>
          </cell>
          <cell r="S313" t="str">
            <v>92522725MA6H2TPC0W</v>
          </cell>
          <cell r="T313" t="str">
            <v/>
          </cell>
          <cell r="U313" t="str">
            <v>/</v>
          </cell>
          <cell r="V313" t="str">
            <v>/</v>
          </cell>
          <cell r="W313" t="str">
            <v>杨晓峰、朱瑶瑶</v>
          </cell>
          <cell r="X313" t="str">
            <v>成品库（已检区）</v>
          </cell>
          <cell r="Y313" t="str">
            <v>6kg</v>
          </cell>
          <cell r="Z313" t="str">
            <v>2.5</v>
          </cell>
          <cell r="AA313" t="str">
            <v>1.25kg</v>
          </cell>
          <cell r="AB313" t="str">
            <v>2021-09-27</v>
          </cell>
          <cell r="AC313" t="str">
            <v>生产</v>
          </cell>
          <cell r="AD313" t="str">
            <v>2021-09-27</v>
          </cell>
          <cell r="AE313" t="str">
            <v>黔南布依族苗族自治州市场监督管理局</v>
          </cell>
          <cell r="AF313" t="str">
            <v>谷物粉类制成品</v>
          </cell>
          <cell r="AG313" t="str">
            <v>ZF5227251029</v>
          </cell>
          <cell r="AH313" t="str">
            <v>抽检监测（市级本级）</v>
          </cell>
          <cell r="AI313" t="str">
            <v>2021年贵州黔南生产环节食品安全抽检（小作坊）</v>
          </cell>
          <cell r="AJ313" t="str">
            <v>http://spcjupload3.gsxt.gov.cn//image/2021/09/27/16327510226350.226.png</v>
          </cell>
          <cell r="AK313" t="str">
            <v>6元/kg</v>
          </cell>
        </row>
        <row r="314">
          <cell r="A314" t="str">
            <v>DC21522700613033122</v>
          </cell>
          <cell r="B314" t="str">
            <v>SP202109050</v>
          </cell>
          <cell r="C314" t="str">
            <v>瓮安县邓记绿豆粉加工店</v>
          </cell>
          <cell r="D314" t="str">
            <v>贵州省黔南布依族苗族自治州瓮安县瓮水办事处中心村对门寨小区门面</v>
          </cell>
          <cell r="E314" t="str">
            <v>瓮安县邓记绿豆粉加工店</v>
          </cell>
          <cell r="F314" t="str">
            <v>黔南布依族苗族自治州市场监督管理局</v>
          </cell>
          <cell r="G314" t="str">
            <v>贵州省黔南布依族苗族自治州瓮安县瓮水办事处中心村对门寨小区门面</v>
          </cell>
          <cell r="H314" t="str">
            <v>绿豆粉</v>
          </cell>
          <cell r="I314" t="str">
            <v>/</v>
          </cell>
          <cell r="J314" t="str">
            <v>/</v>
          </cell>
          <cell r="K314" t="str">
            <v>/</v>
          </cell>
          <cell r="L314" t="str">
            <v>黔南</v>
          </cell>
          <cell r="M314" t="str">
            <v>合格报告</v>
          </cell>
          <cell r="N314" t="str">
            <v>2021-10-27</v>
          </cell>
          <cell r="O314" t="str">
            <v>粮食加工品</v>
          </cell>
          <cell r="P314" t="str">
            <v>黄治东</v>
          </cell>
          <cell r="Q314" t="str">
            <v>15885443929</v>
          </cell>
          <cell r="R314" t="str">
            <v>瓮安</v>
          </cell>
          <cell r="S314" t="str">
            <v>92522725MA6H2TPC0W</v>
          </cell>
          <cell r="T314" t="str">
            <v/>
          </cell>
          <cell r="U314" t="str">
            <v>/</v>
          </cell>
          <cell r="V314" t="str">
            <v>/</v>
          </cell>
          <cell r="W314" t="str">
            <v>杨晓峰、朱瑶瑶</v>
          </cell>
          <cell r="X314" t="str">
            <v>成品库（已检区）</v>
          </cell>
          <cell r="Y314" t="str">
            <v>6kg</v>
          </cell>
          <cell r="Z314" t="str">
            <v>2.42</v>
          </cell>
          <cell r="AA314" t="str">
            <v>1.21kg</v>
          </cell>
          <cell r="AB314" t="str">
            <v>2021-09-27</v>
          </cell>
          <cell r="AC314" t="str">
            <v>生产</v>
          </cell>
          <cell r="AD314" t="str">
            <v>2021-09-27</v>
          </cell>
          <cell r="AE314" t="str">
            <v>黔南布依族苗族自治州市场监督管理局</v>
          </cell>
          <cell r="AF314" t="str">
            <v>谷物粉类制成品</v>
          </cell>
          <cell r="AG314" t="str">
            <v>ZF5227251029</v>
          </cell>
          <cell r="AH314" t="str">
            <v>抽检监测（市级本级）</v>
          </cell>
          <cell r="AI314" t="str">
            <v>2021年贵州黔南生产环节食品安全抽检（小作坊）</v>
          </cell>
          <cell r="AJ314" t="str">
            <v>http://spcjupload3.gsxt.gov.cn//image/2021/09/27/163275119375876483.png</v>
          </cell>
          <cell r="AK314" t="str">
            <v>7元/kg</v>
          </cell>
        </row>
        <row r="315">
          <cell r="A315" t="str">
            <v>DC21522700613033123</v>
          </cell>
          <cell r="B315" t="str">
            <v>SP2021090951</v>
          </cell>
          <cell r="C315" t="str">
            <v>瓮安县邓记绿豆粉加工店</v>
          </cell>
          <cell r="D315" t="str">
            <v>贵州省黔南布依族苗族自治州瓮安县瓮水办事处中心村对门寨小区门面</v>
          </cell>
          <cell r="E315" t="str">
            <v>瓮安县邓记绿豆粉加工店</v>
          </cell>
          <cell r="F315" t="str">
            <v>黔南布依族苗族自治州市场监督管理局</v>
          </cell>
          <cell r="G315" t="str">
            <v>贵州省黔南布依族苗族自治州瓮安县瓮水办事处中心村对门寨小区门面</v>
          </cell>
          <cell r="H315" t="str">
            <v>玉米粉</v>
          </cell>
          <cell r="I315" t="str">
            <v>/</v>
          </cell>
          <cell r="J315" t="str">
            <v>/</v>
          </cell>
          <cell r="K315" t="str">
            <v>/</v>
          </cell>
          <cell r="L315" t="str">
            <v>黔南</v>
          </cell>
          <cell r="M315" t="str">
            <v>合格报告</v>
          </cell>
          <cell r="N315" t="str">
            <v>2021-10-27</v>
          </cell>
          <cell r="O315" t="str">
            <v>粮食加工品</v>
          </cell>
          <cell r="P315" t="str">
            <v>黄治东</v>
          </cell>
          <cell r="Q315" t="str">
            <v>15885443929</v>
          </cell>
          <cell r="R315" t="str">
            <v>瓮安</v>
          </cell>
          <cell r="S315" t="str">
            <v>92522725MA6H2TPC0W</v>
          </cell>
          <cell r="T315" t="str">
            <v/>
          </cell>
          <cell r="U315" t="str">
            <v>/</v>
          </cell>
          <cell r="V315" t="str">
            <v>/</v>
          </cell>
          <cell r="W315" t="str">
            <v>杨晓峰、朱瑶瑶</v>
          </cell>
          <cell r="X315" t="str">
            <v>成品库（已检区）</v>
          </cell>
          <cell r="Y315" t="str">
            <v>7.5kg</v>
          </cell>
          <cell r="Z315" t="str">
            <v>2.42</v>
          </cell>
          <cell r="AA315" t="str">
            <v>1.21kg</v>
          </cell>
          <cell r="AB315" t="str">
            <v>2021-09-27</v>
          </cell>
          <cell r="AC315" t="str">
            <v>生产</v>
          </cell>
          <cell r="AD315" t="str">
            <v>2021-09-27</v>
          </cell>
          <cell r="AE315" t="str">
            <v>黔南布依族苗族自治州市场监督管理局</v>
          </cell>
          <cell r="AF315" t="str">
            <v>谷物粉类制成品</v>
          </cell>
          <cell r="AG315" t="str">
            <v>ZF5227251029</v>
          </cell>
          <cell r="AH315" t="str">
            <v>抽检监测（市级本级）</v>
          </cell>
          <cell r="AI315" t="str">
            <v>2021年贵州黔南生产环节食品安全抽检（小作坊）</v>
          </cell>
          <cell r="AJ315" t="str">
            <v>http://spcjupload3.gsxt.gov.cn//image/2021/09/27/163275131378085875.png</v>
          </cell>
          <cell r="AK315" t="str">
            <v>6元/kg</v>
          </cell>
        </row>
        <row r="316">
          <cell r="A316" t="str">
            <v>DC21522700613033124</v>
          </cell>
          <cell r="B316" t="str">
            <v>SP2021090952</v>
          </cell>
          <cell r="C316" t="str">
            <v>瓮安县远萱凉粉加工店</v>
          </cell>
          <cell r="D316" t="str">
            <v>贵州省黔南布依族苗族自治州瓮安县瓮水办事处中心社区梅桃园内二栋1楼</v>
          </cell>
          <cell r="E316" t="str">
            <v>瓮安县远萱凉粉加工店</v>
          </cell>
          <cell r="F316" t="str">
            <v>黔南布依族苗族自治州市场监督管理局</v>
          </cell>
          <cell r="G316" t="str">
            <v>贵州省黔南布依族苗族自治州瓮安县瓮水办事处中心社区梅桃园内二栋1楼</v>
          </cell>
          <cell r="H316" t="str">
            <v>米豆腐</v>
          </cell>
          <cell r="I316" t="str">
            <v>/</v>
          </cell>
          <cell r="J316" t="str">
            <v>/</v>
          </cell>
          <cell r="K316" t="str">
            <v>/</v>
          </cell>
          <cell r="L316" t="str">
            <v>黔南</v>
          </cell>
          <cell r="M316" t="str">
            <v>合格报告</v>
          </cell>
          <cell r="N316" t="str">
            <v>2021-10-27</v>
          </cell>
          <cell r="O316" t="str">
            <v>粮食加工品</v>
          </cell>
          <cell r="P316" t="str">
            <v>袁成兰</v>
          </cell>
          <cell r="Q316" t="str">
            <v>18286436578</v>
          </cell>
          <cell r="R316" t="str">
            <v>瓮安</v>
          </cell>
          <cell r="S316" t="str">
            <v>92522725MA6FN3J659</v>
          </cell>
          <cell r="T316" t="str">
            <v/>
          </cell>
          <cell r="U316" t="str">
            <v>/</v>
          </cell>
          <cell r="V316" t="str">
            <v>/</v>
          </cell>
          <cell r="W316" t="str">
            <v>杨晓峰、朱瑶瑶</v>
          </cell>
          <cell r="X316" t="str">
            <v>成品库（已检区）</v>
          </cell>
          <cell r="Y316" t="str">
            <v>300kg</v>
          </cell>
          <cell r="Z316" t="str">
            <v>2.7</v>
          </cell>
          <cell r="AA316" t="str">
            <v>1.35kg</v>
          </cell>
          <cell r="AB316" t="str">
            <v>2021-09-27</v>
          </cell>
          <cell r="AC316" t="str">
            <v>生产</v>
          </cell>
          <cell r="AD316" t="str">
            <v>2021-09-27</v>
          </cell>
          <cell r="AE316" t="str">
            <v>黔南布依族苗族自治州市场监督管理局</v>
          </cell>
          <cell r="AF316" t="str">
            <v>谷物粉类制成品</v>
          </cell>
          <cell r="AG316" t="str">
            <v>ZF5227250014</v>
          </cell>
          <cell r="AH316" t="str">
            <v>抽检监测（市级本级）</v>
          </cell>
          <cell r="AI316" t="str">
            <v>2021年贵州黔南生产环节食品安全抽检（小作坊）</v>
          </cell>
          <cell r="AJ316" t="str">
            <v>http://spcjupload2.gsxt.gov.cn/image/2021/09/27/163275193239782582.png</v>
          </cell>
          <cell r="AK316" t="str">
            <v>4元/kg</v>
          </cell>
        </row>
        <row r="317">
          <cell r="A317" t="str">
            <v>DC21522700613033125</v>
          </cell>
          <cell r="B317" t="str">
            <v>SP2021090953</v>
          </cell>
          <cell r="C317" t="str">
            <v>瓮安县远萱凉粉加工店</v>
          </cell>
          <cell r="D317" t="str">
            <v>贵州省黔南布依族苗族自治州瓮安县瓮水办事处中心社区梅桃园内二栋1楼</v>
          </cell>
          <cell r="E317" t="str">
            <v>瓮安县远萱凉粉加工店</v>
          </cell>
          <cell r="F317" t="str">
            <v>黔南布依族苗族自治州市场监督管理局</v>
          </cell>
          <cell r="G317" t="str">
            <v>贵州省黔南布依族苗族自治州瓮安县瓮水办事处中心社区梅桃园内二栋1楼</v>
          </cell>
          <cell r="H317" t="str">
            <v>豌豆粉</v>
          </cell>
          <cell r="I317" t="str">
            <v>/</v>
          </cell>
          <cell r="J317" t="str">
            <v>/</v>
          </cell>
          <cell r="K317" t="str">
            <v>/</v>
          </cell>
          <cell r="L317" t="str">
            <v>黔南</v>
          </cell>
          <cell r="M317" t="str">
            <v>合格报告</v>
          </cell>
          <cell r="N317" t="str">
            <v>2021-10-27</v>
          </cell>
          <cell r="O317" t="str">
            <v>粮食加工品</v>
          </cell>
          <cell r="P317" t="str">
            <v>袁成兰</v>
          </cell>
          <cell r="Q317" t="str">
            <v>18286436578</v>
          </cell>
          <cell r="R317" t="str">
            <v>瓮安</v>
          </cell>
          <cell r="S317" t="str">
            <v>92522725MA6FN3J659</v>
          </cell>
          <cell r="T317" t="str">
            <v/>
          </cell>
          <cell r="U317" t="str">
            <v>/</v>
          </cell>
          <cell r="V317" t="str">
            <v>/</v>
          </cell>
          <cell r="W317" t="str">
            <v>杨晓峰、朱瑶瑶</v>
          </cell>
          <cell r="X317" t="str">
            <v>成品库（已检区）</v>
          </cell>
          <cell r="Y317" t="str">
            <v>300kg</v>
          </cell>
          <cell r="Z317" t="str">
            <v>3.1</v>
          </cell>
          <cell r="AA317" t="str">
            <v>1.6kg</v>
          </cell>
          <cell r="AB317" t="str">
            <v>2021-09-27</v>
          </cell>
          <cell r="AC317" t="str">
            <v>生产</v>
          </cell>
          <cell r="AD317" t="str">
            <v>2021-09-27</v>
          </cell>
          <cell r="AE317" t="str">
            <v>黔南布依族苗族自治州市场监督管理局</v>
          </cell>
          <cell r="AF317" t="str">
            <v>谷物粉类制成品</v>
          </cell>
          <cell r="AG317" t="str">
            <v>ZF5227250014</v>
          </cell>
          <cell r="AH317" t="str">
            <v>抽检监测（市级本级）</v>
          </cell>
          <cell r="AI317" t="str">
            <v>2021年贵州黔南生产环节食品安全抽检（小作坊）</v>
          </cell>
          <cell r="AJ317" t="str">
            <v>http://spcjupload3.gsxt.gov.cn//image/2021/09/27/163275162110022909.png</v>
          </cell>
          <cell r="AK317" t="str">
            <v>6元/kg</v>
          </cell>
        </row>
        <row r="318">
          <cell r="A318" t="str">
            <v>DC21522700613033304</v>
          </cell>
          <cell r="B318" t="str">
            <v>SP2021100205</v>
          </cell>
          <cell r="C318" t="str">
            <v>瓮安县平定营镇黔西小榨油加工经营部</v>
          </cell>
          <cell r="D318" t="str">
            <v>瓮安县平定营镇转盘处</v>
          </cell>
          <cell r="E318" t="str">
            <v>瓮安县平定营镇黔西小榨油加工经营部</v>
          </cell>
          <cell r="F318" t="str">
            <v>黔南布依族苗族自治州市场监督管理局</v>
          </cell>
          <cell r="G318" t="str">
            <v>瓮安县平定营镇转盘处</v>
          </cell>
          <cell r="H318" t="str">
            <v>菜籽油</v>
          </cell>
          <cell r="I318" t="str">
            <v>/</v>
          </cell>
          <cell r="J318" t="str">
            <v>/</v>
          </cell>
          <cell r="K318" t="str">
            <v>/</v>
          </cell>
          <cell r="L318" t="str">
            <v>黔南</v>
          </cell>
          <cell r="M318" t="str">
            <v>合格报告</v>
          </cell>
          <cell r="N318" t="str">
            <v>2021-11-03</v>
          </cell>
          <cell r="O318" t="str">
            <v>食用油、油脂及其制品</v>
          </cell>
          <cell r="P318" t="str">
            <v>龚兴永</v>
          </cell>
          <cell r="Q318" t="str">
            <v>18385583077</v>
          </cell>
          <cell r="R318" t="str">
            <v>瓮安</v>
          </cell>
          <cell r="S318" t="str">
            <v>92522725MAAK32C285</v>
          </cell>
          <cell r="T318" t="str">
            <v/>
          </cell>
          <cell r="U318" t="str">
            <v>/</v>
          </cell>
          <cell r="V318" t="str">
            <v>/</v>
          </cell>
          <cell r="W318" t="str">
            <v>杨晓峰、朱瑶瑶</v>
          </cell>
          <cell r="X318" t="str">
            <v>成品库（已检区）</v>
          </cell>
          <cell r="Y318" t="str">
            <v>250kg</v>
          </cell>
          <cell r="Z318" t="str">
            <v>5.0</v>
          </cell>
          <cell r="AA318" t="str">
            <v>2.5kg</v>
          </cell>
          <cell r="AB318" t="str">
            <v>2021-10-11</v>
          </cell>
          <cell r="AC318" t="str">
            <v>生产</v>
          </cell>
          <cell r="AD318" t="str">
            <v>2021-09-30</v>
          </cell>
          <cell r="AE318" t="str">
            <v>黔南布依族苗族自治州市场监督管理局</v>
          </cell>
          <cell r="AF318" t="str">
            <v>食用植物油(半精炼、全精炼)</v>
          </cell>
          <cell r="AG318" t="str">
            <v>/</v>
          </cell>
          <cell r="AH318" t="str">
            <v>抽检监测（市级本级）</v>
          </cell>
          <cell r="AI318" t="str">
            <v>2021年贵州黔南生产环节食品安全抽检（小作坊）</v>
          </cell>
          <cell r="AJ318" t="str">
            <v>http://spcjupload3.gsxt.gov.cn//image/2021/10/11/16339397359107.180.png</v>
          </cell>
          <cell r="AK318" t="str">
            <v>20元/kg</v>
          </cell>
        </row>
        <row r="319">
          <cell r="A319" t="str">
            <v>DC21522700613033347</v>
          </cell>
          <cell r="B319" t="str">
            <v>SP2021100357</v>
          </cell>
          <cell r="C319" t="str">
            <v>瓮安县葛晓凤榨油坊</v>
          </cell>
          <cell r="D319" t="str">
            <v>贵州省黔南布依族苗族自治州瓮安县岚关乡岚关村新街组</v>
          </cell>
          <cell r="E319" t="str">
            <v>瓮安县葛晓凤榨油房</v>
          </cell>
          <cell r="F319" t="str">
            <v>黔南布依族苗族自治州市场监督管理局</v>
          </cell>
          <cell r="G319" t="str">
            <v>瓮安县岚关乡岚关村新街组</v>
          </cell>
          <cell r="H319" t="str">
            <v>菜籽油</v>
          </cell>
          <cell r="I319" t="str">
            <v>/</v>
          </cell>
          <cell r="J319" t="str">
            <v>/</v>
          </cell>
          <cell r="K319" t="str">
            <v>/</v>
          </cell>
          <cell r="L319" t="str">
            <v>黔南</v>
          </cell>
          <cell r="M319" t="str">
            <v>合格报告</v>
          </cell>
          <cell r="N319" t="str">
            <v>2021-11-05</v>
          </cell>
          <cell r="O319" t="str">
            <v>食用油、油脂及其制品</v>
          </cell>
          <cell r="P319" t="str">
            <v>王明友</v>
          </cell>
          <cell r="Q319" t="str">
            <v>13595467405</v>
          </cell>
          <cell r="R319" t="str">
            <v>瓮安</v>
          </cell>
          <cell r="S319" t="str">
            <v>92522725MA6HHDKU48</v>
          </cell>
          <cell r="T319" t="str">
            <v/>
          </cell>
          <cell r="U319" t="str">
            <v>/</v>
          </cell>
          <cell r="V319" t="str">
            <v>/</v>
          </cell>
          <cell r="W319" t="str">
            <v>杨晓峰、朱瑶瑶</v>
          </cell>
          <cell r="X319" t="str">
            <v>成品库（已检区）</v>
          </cell>
          <cell r="Y319" t="str">
            <v>40kg</v>
          </cell>
          <cell r="Z319" t="str">
            <v>5.0</v>
          </cell>
          <cell r="AA319" t="str">
            <v>2.5kg</v>
          </cell>
          <cell r="AB319" t="str">
            <v>2021-10-12</v>
          </cell>
          <cell r="AC319" t="str">
            <v>生产</v>
          </cell>
          <cell r="AD319" t="str">
            <v>2021-09-25</v>
          </cell>
          <cell r="AE319" t="str">
            <v>黔南布依族苗族自治州市场监督管理局</v>
          </cell>
          <cell r="AF319" t="str">
            <v>食用植物油(半精炼、全精炼)</v>
          </cell>
          <cell r="AG319" t="str">
            <v>ZF5227250032</v>
          </cell>
          <cell r="AH319" t="str">
            <v>抽检监测（市级本级）</v>
          </cell>
          <cell r="AI319" t="str">
            <v>2021年贵州黔南生产环节食品安全抽检（小作坊）</v>
          </cell>
          <cell r="AJ319" t="str">
            <v>http://spcjupload3.gsxt.gov.cn//image/2021/10/12/163403738836829317.png</v>
          </cell>
          <cell r="AK319" t="str">
            <v>22元/kg</v>
          </cell>
        </row>
        <row r="320">
          <cell r="A320" t="str">
            <v>DC21522700613033353</v>
          </cell>
          <cell r="B320" t="str">
            <v>SP2021100358</v>
          </cell>
          <cell r="C320" t="str">
            <v>瓮安水源水生产有限公司</v>
          </cell>
          <cell r="D320" t="str">
            <v>贵州省黔南布依族苗族自治州瓮安县岚关乡岚关村瓮郎坝村民组</v>
          </cell>
          <cell r="E320" t="str">
            <v>瓮安水源水生产有限公司</v>
          </cell>
          <cell r="F320" t="str">
            <v>黔南布依族苗族自治州市场监督管理局</v>
          </cell>
          <cell r="G320" t="str">
            <v>贵州省黔南布依族苗族自治州瓮安县岚关乡岚关村瓮郎坝村民组</v>
          </cell>
          <cell r="H320" t="str">
            <v>岚关龙井饮用天然泉水</v>
          </cell>
          <cell r="I320" t="str">
            <v>18.9L/桶</v>
          </cell>
          <cell r="J320" t="str">
            <v>岚关龙井</v>
          </cell>
          <cell r="K320" t="str">
            <v>/</v>
          </cell>
          <cell r="L320" t="str">
            <v>黔南</v>
          </cell>
          <cell r="M320" t="str">
            <v>合格报告</v>
          </cell>
          <cell r="N320" t="str">
            <v>2021-11-10</v>
          </cell>
          <cell r="O320" t="str">
            <v>饮料</v>
          </cell>
          <cell r="P320" t="str">
            <v>王绪山</v>
          </cell>
          <cell r="Q320" t="str">
            <v>18084412278</v>
          </cell>
          <cell r="R320" t="str">
            <v>瓮安</v>
          </cell>
          <cell r="S320" t="str">
            <v>91522725314238804E</v>
          </cell>
          <cell r="T320" t="str">
            <v/>
          </cell>
          <cell r="U320" t="str">
            <v>30天</v>
          </cell>
          <cell r="V320" t="str">
            <v>DBS52/008—2015</v>
          </cell>
          <cell r="W320" t="str">
            <v>杨晓峰、朱瑶瑶</v>
          </cell>
          <cell r="X320" t="str">
            <v>成品库（已检区）</v>
          </cell>
          <cell r="Y320" t="str">
            <v>7桶</v>
          </cell>
          <cell r="Z320" t="str">
            <v>7.0</v>
          </cell>
          <cell r="AA320" t="str">
            <v>2桶</v>
          </cell>
          <cell r="AB320" t="str">
            <v>2021-10-12</v>
          </cell>
          <cell r="AC320" t="str">
            <v>生产</v>
          </cell>
          <cell r="AD320" t="str">
            <v>2021-10-11</v>
          </cell>
          <cell r="AE320" t="str">
            <v>黔南布依族苗族自治州市场监督管理局</v>
          </cell>
          <cell r="AF320" t="str">
            <v>包装饮用水</v>
          </cell>
          <cell r="AG320" t="str">
            <v>SC10652272510090</v>
          </cell>
          <cell r="AH320" t="str">
            <v>抽检监测（市级本级）</v>
          </cell>
          <cell r="AI320" t="str">
            <v>2021年贵州黔南生产环节重点产品、产业食品安全抽检</v>
          </cell>
          <cell r="AJ320" t="str">
            <v>http://spcjupload2.gsxt.gov.cn/image/2021/10/12/163403808985632492.png</v>
          </cell>
          <cell r="AK320" t="str">
            <v>18.5元/桶</v>
          </cell>
        </row>
        <row r="321">
          <cell r="A321" t="str">
            <v>DC21522700613033393</v>
          </cell>
          <cell r="B321" t="str">
            <v>SP2021100359</v>
          </cell>
          <cell r="C321" t="str">
            <v>瓮安县玉山镇陈才高榨油坊</v>
          </cell>
          <cell r="D321" t="str">
            <v>贵州省黔南布依族苗族自治州瓮安县玉山镇玉山村下街一组</v>
          </cell>
          <cell r="E321" t="str">
            <v>瓮安县玉山镇陈才高榨油坊</v>
          </cell>
          <cell r="F321" t="str">
            <v>黔南布依族苗族自治州市场监督管理局</v>
          </cell>
          <cell r="G321" t="str">
            <v>贵州省黔南布依族苗族自治州瓮安县玉山镇玉山村下街一组</v>
          </cell>
          <cell r="H321" t="str">
            <v>菜籽油</v>
          </cell>
          <cell r="I321" t="str">
            <v>/</v>
          </cell>
          <cell r="J321" t="str">
            <v>/</v>
          </cell>
          <cell r="K321" t="str">
            <v>/</v>
          </cell>
          <cell r="L321" t="str">
            <v>黔南</v>
          </cell>
          <cell r="M321" t="str">
            <v>合格报告</v>
          </cell>
          <cell r="N321" t="str">
            <v>2021-11-05</v>
          </cell>
          <cell r="O321" t="str">
            <v>食用油、油脂及其制品</v>
          </cell>
          <cell r="P321" t="str">
            <v>唐小琴</v>
          </cell>
          <cell r="Q321" t="str">
            <v>18708546826</v>
          </cell>
          <cell r="R321" t="str">
            <v>瓮安</v>
          </cell>
          <cell r="S321" t="str">
            <v>92522725MA6GJUL793</v>
          </cell>
          <cell r="T321" t="str">
            <v/>
          </cell>
          <cell r="U321" t="str">
            <v>/</v>
          </cell>
          <cell r="V321" t="str">
            <v>/</v>
          </cell>
          <cell r="W321" t="str">
            <v>杨晓峰、朱瑶瑶</v>
          </cell>
          <cell r="X321" t="str">
            <v>成品库（已检区）</v>
          </cell>
          <cell r="Y321" t="str">
            <v>100kg</v>
          </cell>
          <cell r="Z321" t="str">
            <v>5.0</v>
          </cell>
          <cell r="AA321" t="str">
            <v>2.5kg</v>
          </cell>
          <cell r="AB321" t="str">
            <v>2021-10-13</v>
          </cell>
          <cell r="AC321" t="str">
            <v>生产</v>
          </cell>
          <cell r="AD321" t="str">
            <v>2021-09-20</v>
          </cell>
          <cell r="AE321" t="str">
            <v>黔南布依族苗族自治州市场监督管理局</v>
          </cell>
          <cell r="AF321" t="str">
            <v>食用植物油(半精炼、全精炼)</v>
          </cell>
          <cell r="AG321" t="str">
            <v>ZF5227250012</v>
          </cell>
          <cell r="AH321" t="str">
            <v>抽检监测（市级本级）</v>
          </cell>
          <cell r="AI321" t="str">
            <v>2021年贵州黔南生产环节食品安全抽检（小作坊）</v>
          </cell>
          <cell r="AJ321" t="str">
            <v>http://spcjupload2.gsxt.gov.cn/image/2021/10/13/163411802770973720.png</v>
          </cell>
          <cell r="AK321" t="str">
            <v>20元/kg</v>
          </cell>
        </row>
        <row r="322">
          <cell r="A322" t="str">
            <v>DC21522700613033394</v>
          </cell>
          <cell r="B322" t="str">
            <v>SP2021100360</v>
          </cell>
          <cell r="C322" t="str">
            <v>瓮安县玉山镇谭正中油坊</v>
          </cell>
          <cell r="D322" t="str">
            <v>贵州省黔南布依族苗族自治州瓮安县玉山镇玉山村新街</v>
          </cell>
          <cell r="E322" t="str">
            <v>瓮安县玉山镇谭正中油坊</v>
          </cell>
          <cell r="F322" t="str">
            <v>黔南布依族苗族自治州市场监督管理局</v>
          </cell>
          <cell r="G322" t="str">
            <v>瓮安县玉山镇玉山村新街</v>
          </cell>
          <cell r="H322" t="str">
            <v>菜籽油</v>
          </cell>
          <cell r="I322" t="str">
            <v>/</v>
          </cell>
          <cell r="J322" t="str">
            <v>/</v>
          </cell>
          <cell r="K322" t="str">
            <v>/</v>
          </cell>
          <cell r="L322" t="str">
            <v>黔南</v>
          </cell>
          <cell r="M322" t="str">
            <v>合格报告</v>
          </cell>
          <cell r="N322" t="str">
            <v>2021-11-05</v>
          </cell>
          <cell r="O322" t="str">
            <v>食用油、油脂及其制品</v>
          </cell>
          <cell r="P322" t="str">
            <v>谭正中</v>
          </cell>
          <cell r="Q322" t="str">
            <v>18785418083</v>
          </cell>
          <cell r="R322" t="str">
            <v>瓮安</v>
          </cell>
          <cell r="S322" t="str">
            <v>522725600230743</v>
          </cell>
          <cell r="T322" t="str">
            <v/>
          </cell>
          <cell r="U322" t="str">
            <v>/</v>
          </cell>
          <cell r="V322" t="str">
            <v>/</v>
          </cell>
          <cell r="W322" t="str">
            <v>杨晓峰、朱瑶瑶</v>
          </cell>
          <cell r="X322" t="str">
            <v>成品库（已检区）</v>
          </cell>
          <cell r="Y322" t="str">
            <v>150kg</v>
          </cell>
          <cell r="Z322" t="str">
            <v>5.0</v>
          </cell>
          <cell r="AA322" t="str">
            <v>2.5kg</v>
          </cell>
          <cell r="AB322" t="str">
            <v>2021-10-13</v>
          </cell>
          <cell r="AC322" t="str">
            <v>生产</v>
          </cell>
          <cell r="AD322" t="str">
            <v>2021-09-27</v>
          </cell>
          <cell r="AE322" t="str">
            <v>黔南布依族苗族自治州市场监督管理局</v>
          </cell>
          <cell r="AF322" t="str">
            <v>食用植物油(半精炼、全精炼)</v>
          </cell>
          <cell r="AG322" t="str">
            <v>ZF5227250011</v>
          </cell>
          <cell r="AH322" t="str">
            <v>抽检监测（市级本级）</v>
          </cell>
          <cell r="AI322" t="str">
            <v>2021年贵州黔南生产环节食品安全抽检（小作坊）</v>
          </cell>
          <cell r="AJ322" t="str">
            <v>http://spcjupload2.gsxt.gov.cn/image/2021/10/13/163411822631444187.png</v>
          </cell>
          <cell r="AK322" t="str">
            <v>20元/kg</v>
          </cell>
        </row>
        <row r="323">
          <cell r="A323" t="str">
            <v>DC21522700613033395</v>
          </cell>
          <cell r="B323" t="str">
            <v>SP2021100361</v>
          </cell>
          <cell r="C323" t="str">
            <v>瓮安县玉山镇顺宇榨油坊</v>
          </cell>
          <cell r="D323" t="str">
            <v>瓮安县玉山镇玉山村新街</v>
          </cell>
          <cell r="E323" t="str">
            <v>瓮安县玉山镇顺宇榨油坊</v>
          </cell>
          <cell r="F323" t="str">
            <v>黔南布依族苗族自治州市场监督管理局</v>
          </cell>
          <cell r="G323" t="str">
            <v>瓮安县玉山镇玉山村新街</v>
          </cell>
          <cell r="H323" t="str">
            <v>菜籽油</v>
          </cell>
          <cell r="I323" t="str">
            <v>/</v>
          </cell>
          <cell r="J323" t="str">
            <v>/</v>
          </cell>
          <cell r="K323" t="str">
            <v>/</v>
          </cell>
          <cell r="L323" t="str">
            <v>黔南</v>
          </cell>
          <cell r="M323" t="str">
            <v>合格报告</v>
          </cell>
          <cell r="N323" t="str">
            <v>2021-11-05</v>
          </cell>
          <cell r="O323" t="str">
            <v>食用油、油脂及其制品</v>
          </cell>
          <cell r="P323" t="str">
            <v>方万胜</v>
          </cell>
          <cell r="Q323" t="str">
            <v>17181573264</v>
          </cell>
          <cell r="R323" t="str">
            <v>瓮安</v>
          </cell>
          <cell r="S323" t="str">
            <v>522725600230809</v>
          </cell>
          <cell r="T323" t="str">
            <v/>
          </cell>
          <cell r="U323" t="str">
            <v>/</v>
          </cell>
          <cell r="V323" t="str">
            <v>/</v>
          </cell>
          <cell r="W323" t="str">
            <v>杨晓峰、朱瑶瑶</v>
          </cell>
          <cell r="X323" t="str">
            <v>成品库（已检区）</v>
          </cell>
          <cell r="Y323" t="str">
            <v>100kg</v>
          </cell>
          <cell r="Z323" t="str">
            <v>5.0</v>
          </cell>
          <cell r="AA323" t="str">
            <v>2.5kg</v>
          </cell>
          <cell r="AB323" t="str">
            <v>2021-10-13</v>
          </cell>
          <cell r="AC323" t="str">
            <v>生产</v>
          </cell>
          <cell r="AD323" t="str">
            <v>2021-10-03</v>
          </cell>
          <cell r="AE323" t="str">
            <v>黔南布依族苗族自治州市场监督管理局</v>
          </cell>
          <cell r="AF323" t="str">
            <v>食用植物油(半精炼、全精炼)</v>
          </cell>
          <cell r="AG323" t="str">
            <v>/</v>
          </cell>
          <cell r="AH323" t="str">
            <v>抽检监测（市级本级）</v>
          </cell>
          <cell r="AI323" t="str">
            <v>2021年贵州黔南生产环节食品安全抽检（小作坊）</v>
          </cell>
          <cell r="AJ323" t="str">
            <v>http://spcjupload2.gsxt.gov.cn/image/2021/10/13/163411849021786986.png</v>
          </cell>
          <cell r="AK323" t="str">
            <v>20元/kg</v>
          </cell>
        </row>
        <row r="324">
          <cell r="A324" t="str">
            <v>DC21522700613033411</v>
          </cell>
          <cell r="B324" t="str">
            <v>SP2021100362</v>
          </cell>
          <cell r="C324" t="str">
            <v>瓮安县德中榨油坊</v>
          </cell>
          <cell r="D324" t="str">
            <v>贵州省黔南布依族苗族自治州瓮安县江界河镇渡江社区农贸市场门口</v>
          </cell>
          <cell r="E324" t="str">
            <v>瓮安县德中榨油坊</v>
          </cell>
          <cell r="F324" t="str">
            <v>黔南布依族苗族自治州市场监督管理局</v>
          </cell>
          <cell r="G324" t="str">
            <v>瓮安县江界河镇渡江社区农贸市场门口</v>
          </cell>
          <cell r="H324" t="str">
            <v>菜籽油</v>
          </cell>
          <cell r="I324" t="str">
            <v>/</v>
          </cell>
          <cell r="J324" t="str">
            <v>/</v>
          </cell>
          <cell r="K324" t="str">
            <v>/</v>
          </cell>
          <cell r="L324" t="str">
            <v>黔南</v>
          </cell>
          <cell r="M324" t="str">
            <v>合格报告</v>
          </cell>
          <cell r="N324" t="str">
            <v>2021-11-05</v>
          </cell>
          <cell r="O324" t="str">
            <v>食用油、油脂及其制品</v>
          </cell>
          <cell r="P324" t="str">
            <v>王正会</v>
          </cell>
          <cell r="Q324" t="str">
            <v>19151374429</v>
          </cell>
          <cell r="R324" t="str">
            <v>瓮安</v>
          </cell>
          <cell r="S324" t="str">
            <v>92522725MA6HW4EM86</v>
          </cell>
          <cell r="T324" t="str">
            <v/>
          </cell>
          <cell r="U324" t="str">
            <v>/</v>
          </cell>
          <cell r="V324" t="str">
            <v>/</v>
          </cell>
          <cell r="W324" t="str">
            <v>杨晓峰、朱瑶瑶</v>
          </cell>
          <cell r="X324" t="str">
            <v>成品库（已检区）</v>
          </cell>
          <cell r="Y324" t="str">
            <v>75kg</v>
          </cell>
          <cell r="Z324" t="str">
            <v>5.0</v>
          </cell>
          <cell r="AA324" t="str">
            <v>2.5kg</v>
          </cell>
          <cell r="AB324" t="str">
            <v>2021-10-13</v>
          </cell>
          <cell r="AC324" t="str">
            <v>生产</v>
          </cell>
          <cell r="AD324" t="str">
            <v>2021-10-03</v>
          </cell>
          <cell r="AE324" t="str">
            <v>黔南布依族苗族自治州市场监督管理局</v>
          </cell>
          <cell r="AF324" t="str">
            <v>食用植物油(半精炼、全精炼)</v>
          </cell>
          <cell r="AG324" t="str">
            <v>ZF5227250114</v>
          </cell>
          <cell r="AH324" t="str">
            <v>抽检监测（市级本级）</v>
          </cell>
          <cell r="AI324" t="str">
            <v>2021年贵州黔南生产环节食品安全抽检（小作坊）</v>
          </cell>
          <cell r="AJ324" t="str">
            <v>http://spcjupload3.gsxt.gov.cn//image/2021/10/13/163411833446814878.png</v>
          </cell>
          <cell r="AK324" t="str">
            <v>20元/kg</v>
          </cell>
        </row>
        <row r="325">
          <cell r="A325" t="str">
            <v>DC21522700613033471</v>
          </cell>
          <cell r="B325" t="str">
            <v>SP2021100430</v>
          </cell>
          <cell r="C325" t="str">
            <v>贵州沿山尤星农业开发有限公司 贵定县鲁妹妹粮油加工厂 联合出品</v>
          </cell>
          <cell r="D325" t="str">
            <v>贵州省贵定县沿山镇解放路245号</v>
          </cell>
          <cell r="E325" t="str">
            <v>瓮安县惠仁高级中学有限公司</v>
          </cell>
          <cell r="F325" t="str">
            <v>黔南布依族苗族自治州市场监督管理局</v>
          </cell>
          <cell r="G325" t="str">
            <v>贵州省黔南布依族苗族自治州瓮安县雍阳办事处新春路1-9号</v>
          </cell>
          <cell r="H325" t="str">
            <v>星溪香米</v>
          </cell>
          <cell r="I325" t="str">
            <v>50kg/袋</v>
          </cell>
          <cell r="J325" t="str">
            <v>沿山尤星+图形</v>
          </cell>
          <cell r="K325" t="str">
            <v>/</v>
          </cell>
          <cell r="L325" t="str">
            <v>黔南</v>
          </cell>
          <cell r="M325" t="str">
            <v>合格报告</v>
          </cell>
          <cell r="N325" t="str">
            <v>2021-11-05</v>
          </cell>
          <cell r="O325" t="str">
            <v>粮食加工品</v>
          </cell>
          <cell r="P325" t="str">
            <v>倪婷婷</v>
          </cell>
          <cell r="Q325" t="str">
            <v>15885586852</v>
          </cell>
          <cell r="R325" t="str">
            <v>瓮安</v>
          </cell>
          <cell r="S325" t="str">
            <v>91522725MA6HJK1E2L</v>
          </cell>
          <cell r="T325" t="str">
            <v/>
          </cell>
          <cell r="U325" t="str">
            <v>6个月（常温下）</v>
          </cell>
          <cell r="V325" t="str">
            <v>GB1354-2009</v>
          </cell>
          <cell r="W325" t="str">
            <v>杨晓峰、朱瑶瑶</v>
          </cell>
          <cell r="X325" t="str">
            <v>学校/托幼食堂</v>
          </cell>
          <cell r="Y325" t="str">
            <v>50kg</v>
          </cell>
          <cell r="Z325" t="str">
            <v>3.0</v>
          </cell>
          <cell r="AA325" t="str">
            <v>1.5kg</v>
          </cell>
          <cell r="AB325" t="str">
            <v>2021-10-15</v>
          </cell>
          <cell r="AC325" t="str">
            <v>餐饮</v>
          </cell>
          <cell r="AD325" t="str">
            <v>2021-09-18</v>
          </cell>
          <cell r="AE325" t="str">
            <v>黔南布依族苗族自治州市场监督管理局</v>
          </cell>
          <cell r="AF325" t="str">
            <v>大米</v>
          </cell>
          <cell r="AG325" t="str">
            <v>SC10152272300098</v>
          </cell>
          <cell r="AH325" t="str">
            <v>抽检监测（市级本级）</v>
          </cell>
          <cell r="AI325" t="str">
            <v>2021年贵州黔南餐饮环节食品抽检</v>
          </cell>
          <cell r="AJ325" t="str">
            <v>http://spcjupload3.gsxt.gov.cn//image/2021/10/15/163427970639172348.png</v>
          </cell>
          <cell r="AK325" t="str">
            <v>5元/kg</v>
          </cell>
        </row>
        <row r="326">
          <cell r="A326" t="str">
            <v>DC21522700613033472</v>
          </cell>
          <cell r="B326" t="str">
            <v>SP2021100431</v>
          </cell>
          <cell r="C326" t="str">
            <v>瓮安县商贸有限责任公司生猪(畜禽)定点屠宰场</v>
          </cell>
          <cell r="D326" t="str">
            <v>贵州省黔南布依族苗族自治州瓮安县银盏镇太平社区灯笼山</v>
          </cell>
          <cell r="E326" t="str">
            <v>瓮安县惠仁高级中学有限公司</v>
          </cell>
          <cell r="F326" t="str">
            <v>黔南布依族苗族自治州市场监督管理局</v>
          </cell>
          <cell r="G326" t="str">
            <v>贵州省黔南布依族苗族自治州瓮安县雍阳办事处新春路1-9号</v>
          </cell>
          <cell r="H326" t="str">
            <v>猪肉</v>
          </cell>
          <cell r="I326" t="str">
            <v>/</v>
          </cell>
          <cell r="J326" t="str">
            <v>/</v>
          </cell>
          <cell r="K326" t="str">
            <v>/</v>
          </cell>
          <cell r="L326" t="str">
            <v>黔南</v>
          </cell>
          <cell r="M326" t="str">
            <v>合格报告</v>
          </cell>
          <cell r="N326" t="str">
            <v>2021-11-12</v>
          </cell>
          <cell r="O326" t="str">
            <v>食用农产品</v>
          </cell>
          <cell r="P326" t="str">
            <v>倪婷婷</v>
          </cell>
          <cell r="Q326" t="str">
            <v>15885586852</v>
          </cell>
          <cell r="R326" t="str">
            <v>瓮安</v>
          </cell>
          <cell r="S326" t="str">
            <v>91522725MA6HJK1E2L</v>
          </cell>
          <cell r="T326" t="str">
            <v/>
          </cell>
          <cell r="U326" t="str">
            <v>/</v>
          </cell>
          <cell r="V326" t="str">
            <v>/</v>
          </cell>
          <cell r="W326" t="str">
            <v>杨晓峰、朱瑶瑶</v>
          </cell>
          <cell r="X326" t="str">
            <v>学校/托幼食堂</v>
          </cell>
          <cell r="Y326" t="str">
            <v>8kg</v>
          </cell>
          <cell r="Z326" t="str">
            <v>2.0</v>
          </cell>
          <cell r="AA326" t="str">
            <v>1kg</v>
          </cell>
          <cell r="AB326" t="str">
            <v>2021-10-15</v>
          </cell>
          <cell r="AC326" t="str">
            <v>餐饮</v>
          </cell>
          <cell r="AD326" t="str">
            <v>2021-10-13</v>
          </cell>
          <cell r="AE326" t="str">
            <v>黔南布依族苗族自治州市场监督管理局</v>
          </cell>
          <cell r="AF326" t="str">
            <v>畜肉</v>
          </cell>
          <cell r="AG326" t="str">
            <v>/</v>
          </cell>
          <cell r="AH326" t="str">
            <v>抽检监测（市级本级）</v>
          </cell>
          <cell r="AI326" t="str">
            <v>2021年贵州黔南餐饮环节食品抽检</v>
          </cell>
          <cell r="AJ326" t="str">
            <v>http://spcjupload2.gsxt.gov.cn/image/2021/10/15/163428036923247154.png</v>
          </cell>
          <cell r="AK326" t="str">
            <v>24元/kg</v>
          </cell>
        </row>
        <row r="327">
          <cell r="A327" t="str">
            <v>DC21522700613033479</v>
          </cell>
          <cell r="B327" t="str">
            <v>SP2021100433</v>
          </cell>
          <cell r="C327" t="str">
            <v>沈阳金霄米业有限公司</v>
          </cell>
          <cell r="D327" t="str">
            <v>辽宁省沈阳新民市法哈牛镇李家套村</v>
          </cell>
          <cell r="E327" t="str">
            <v>瓮安县灏坤餐饮管理有限公司</v>
          </cell>
          <cell r="F327" t="str">
            <v>黔南布依族苗族自治州市场监督管理局</v>
          </cell>
          <cell r="G327" t="str">
            <v>贵州省黔南布依族苗族自治州瓮安县银盏镇工业园区工业大道瓮安县贵真学校内</v>
          </cell>
          <cell r="H327" t="str">
            <v>大米</v>
          </cell>
          <cell r="I327" t="str">
            <v>20kg/袋</v>
          </cell>
          <cell r="J327" t="str">
            <v>黔禹稻+图形</v>
          </cell>
          <cell r="K327" t="str">
            <v>/</v>
          </cell>
          <cell r="L327" t="str">
            <v>黔南</v>
          </cell>
          <cell r="M327" t="str">
            <v>合格报告</v>
          </cell>
          <cell r="N327" t="str">
            <v>2021-11-05</v>
          </cell>
          <cell r="O327" t="str">
            <v>粮食加工品</v>
          </cell>
          <cell r="P327" t="str">
            <v>罗国元</v>
          </cell>
          <cell r="Q327" t="str">
            <v>13568410509</v>
          </cell>
          <cell r="R327" t="str">
            <v>瓮安</v>
          </cell>
          <cell r="S327" t="str">
            <v>91522725MA6H79WJ5X</v>
          </cell>
          <cell r="T327" t="str">
            <v/>
          </cell>
          <cell r="U327" t="str">
            <v>9个月</v>
          </cell>
          <cell r="V327" t="str">
            <v>GB/T 1354</v>
          </cell>
          <cell r="W327" t="str">
            <v>杨晓峰、朱瑶瑶</v>
          </cell>
          <cell r="X327" t="str">
            <v>学校/托幼食堂</v>
          </cell>
          <cell r="Y327" t="str">
            <v>700kg</v>
          </cell>
          <cell r="Z327" t="str">
            <v>3.0</v>
          </cell>
          <cell r="AA327" t="str">
            <v>1.5kg</v>
          </cell>
          <cell r="AB327" t="str">
            <v>2021-10-15</v>
          </cell>
          <cell r="AC327" t="str">
            <v>餐饮</v>
          </cell>
          <cell r="AD327" t="str">
            <v>2021-09-01</v>
          </cell>
          <cell r="AE327" t="str">
            <v>黔南布依族苗族自治州市场监督管理局</v>
          </cell>
          <cell r="AF327" t="str">
            <v>大米</v>
          </cell>
          <cell r="AG327" t="str">
            <v>SC10121018102608</v>
          </cell>
          <cell r="AH327" t="str">
            <v>抽检监测（市级本级）</v>
          </cell>
          <cell r="AI327" t="str">
            <v>2021年贵州黔南餐饮环节食品抽检</v>
          </cell>
          <cell r="AJ327" t="str">
            <v>http://spcjupload3.gsxt.gov.cn//image/2021/10/15/163428482790046154.png</v>
          </cell>
          <cell r="AK327" t="str">
            <v>4.6元/kg</v>
          </cell>
        </row>
        <row r="328">
          <cell r="A328" t="str">
            <v>DC21522700613033480</v>
          </cell>
          <cell r="B328" t="str">
            <v>SP2021100432</v>
          </cell>
          <cell r="C328" t="str">
            <v>山东天邦粮油有限公司　</v>
          </cell>
          <cell r="D328" t="str">
            <v>山东省菏泽市牡丹区大黄集镇毕寨行政村以北240国道以西</v>
          </cell>
          <cell r="E328" t="str">
            <v>瓮安县灏坤餐饮管理有限公司</v>
          </cell>
          <cell r="F328" t="str">
            <v>黔南布依族苗族自治州市场监督管理局</v>
          </cell>
          <cell r="G328" t="str">
            <v>贵州省黔南布依族苗族自治州瓮安县银盏镇工业园区工业大道瓮安县贵真学校内</v>
          </cell>
          <cell r="H328" t="str">
            <v>小麦粉</v>
          </cell>
          <cell r="I328" t="str">
            <v>25kg/袋</v>
          </cell>
          <cell r="J328" t="str">
            <v>亚冠+图形</v>
          </cell>
          <cell r="K328" t="str">
            <v>/</v>
          </cell>
          <cell r="L328" t="str">
            <v>黔南</v>
          </cell>
          <cell r="M328" t="str">
            <v>合格报告</v>
          </cell>
          <cell r="N328" t="str">
            <v>2021-11-05</v>
          </cell>
          <cell r="O328" t="str">
            <v>粮食加工品</v>
          </cell>
          <cell r="P328" t="str">
            <v>罗国元</v>
          </cell>
          <cell r="Q328" t="str">
            <v>13568410509</v>
          </cell>
          <cell r="R328" t="str">
            <v>瓮安</v>
          </cell>
          <cell r="S328" t="str">
            <v>91522725MA6H79WJ5X</v>
          </cell>
          <cell r="T328" t="str">
            <v/>
          </cell>
          <cell r="U328" t="str">
            <v>180天</v>
          </cell>
          <cell r="V328" t="str">
            <v>Q/STB 0005S</v>
          </cell>
          <cell r="W328" t="str">
            <v>杨晓峰、朱瑶瑶</v>
          </cell>
          <cell r="X328" t="str">
            <v>学校/托幼食堂</v>
          </cell>
          <cell r="Y328" t="str">
            <v>250kg</v>
          </cell>
          <cell r="Z328" t="str">
            <v>3.0</v>
          </cell>
          <cell r="AA328" t="str">
            <v>1.5kg</v>
          </cell>
          <cell r="AB328" t="str">
            <v>2021-10-15</v>
          </cell>
          <cell r="AC328" t="str">
            <v>餐饮</v>
          </cell>
          <cell r="AD328" t="str">
            <v>2021-08-23</v>
          </cell>
          <cell r="AE328" t="str">
            <v>黔南布依族苗族自治州市场监督管理局</v>
          </cell>
          <cell r="AF328" t="str">
            <v>小麦粉</v>
          </cell>
          <cell r="AG328" t="str">
            <v>SC10137170200365</v>
          </cell>
          <cell r="AH328" t="str">
            <v>抽检监测（市级本级）</v>
          </cell>
          <cell r="AI328" t="str">
            <v>2021年贵州黔南餐饮环节食品抽检</v>
          </cell>
          <cell r="AJ328" t="str">
            <v>http://spcjupload2.gsxt.gov.cn/image/2021/10/15/163428653491128228.png</v>
          </cell>
          <cell r="AK328" t="str">
            <v>4元/kg</v>
          </cell>
        </row>
        <row r="329">
          <cell r="A329" t="str">
            <v>DC21522700613033481</v>
          </cell>
          <cell r="B329" t="str">
            <v>SP2021100434</v>
          </cell>
          <cell r="C329" t="str">
            <v>龙里县兴旺食品有限公司</v>
          </cell>
          <cell r="D329" t="str">
            <v>贵州省黔南布依族苗族自治州龙里县谷脚镇庆阳社区</v>
          </cell>
          <cell r="E329" t="str">
            <v>瓮安县灏坤餐饮管理有限公司</v>
          </cell>
          <cell r="F329" t="str">
            <v>黔南布依族苗族自治州市场监督管理局</v>
          </cell>
          <cell r="G329" t="str">
            <v>贵州省黔南布依族苗族自治州瓮安县银盏镇工业园区工业大道瓮安县贵真学校内</v>
          </cell>
          <cell r="H329" t="str">
            <v>猪肉</v>
          </cell>
          <cell r="I329" t="str">
            <v>/</v>
          </cell>
          <cell r="J329" t="str">
            <v>/</v>
          </cell>
          <cell r="K329" t="str">
            <v>/</v>
          </cell>
          <cell r="L329" t="str">
            <v>黔南</v>
          </cell>
          <cell r="M329" t="str">
            <v>合格报告</v>
          </cell>
          <cell r="N329" t="str">
            <v>2021-11-05</v>
          </cell>
          <cell r="O329" t="str">
            <v>食用农产品</v>
          </cell>
          <cell r="P329" t="str">
            <v>罗国元</v>
          </cell>
          <cell r="Q329" t="str">
            <v>13568410509</v>
          </cell>
          <cell r="R329" t="str">
            <v>瓮安</v>
          </cell>
          <cell r="S329" t="str">
            <v>91522725MA6H79WJ5X</v>
          </cell>
          <cell r="T329" t="str">
            <v/>
          </cell>
          <cell r="U329" t="str">
            <v>/</v>
          </cell>
          <cell r="V329" t="str">
            <v>/</v>
          </cell>
          <cell r="W329" t="str">
            <v>杨晓峰、朱瑶瑶</v>
          </cell>
          <cell r="X329" t="str">
            <v>学校/托幼食堂</v>
          </cell>
          <cell r="Y329" t="str">
            <v>2kg</v>
          </cell>
          <cell r="Z329" t="str">
            <v>2.0</v>
          </cell>
          <cell r="AA329" t="str">
            <v>1kg</v>
          </cell>
          <cell r="AB329" t="str">
            <v>2021-10-15</v>
          </cell>
          <cell r="AC329" t="str">
            <v>餐饮</v>
          </cell>
          <cell r="AD329" t="str">
            <v>2021-10-13</v>
          </cell>
          <cell r="AE329" t="str">
            <v>黔南布依族苗族自治州市场监督管理局</v>
          </cell>
          <cell r="AF329" t="str">
            <v>畜肉</v>
          </cell>
          <cell r="AG329" t="str">
            <v>/</v>
          </cell>
          <cell r="AH329" t="str">
            <v>抽检监测（市级本级）</v>
          </cell>
          <cell r="AI329" t="str">
            <v>2021年贵州黔南餐饮环节食品抽检</v>
          </cell>
          <cell r="AJ329" t="str">
            <v>http://spcjupload2.gsxt.gov.cn/image/2021/10/15/163428731340212440.png</v>
          </cell>
          <cell r="AK329" t="str">
            <v>22元/kg</v>
          </cell>
        </row>
        <row r="330">
          <cell r="A330" t="str">
            <v>DC21522700613033500</v>
          </cell>
          <cell r="B330" t="str">
            <v>SP2021100641</v>
          </cell>
          <cell r="C330" t="str">
            <v>福泉市黔福粮油储备有限公司</v>
          </cell>
          <cell r="D330" t="str">
            <v>福泉市马场坪办事处小河口收费站旁粮食产业园</v>
          </cell>
          <cell r="E330" t="str">
            <v>福泉市第二中学</v>
          </cell>
          <cell r="F330" t="str">
            <v>黔南布依族苗族自治州市场监督管理局</v>
          </cell>
          <cell r="G330" t="str">
            <v>贵州省黔南布依族苗族自治州福泉市福源大道中段（福泉中学北侧）</v>
          </cell>
          <cell r="H330" t="str">
            <v>黔福香米</v>
          </cell>
          <cell r="I330" t="str">
            <v>25kg/袋</v>
          </cell>
          <cell r="J330" t="str">
            <v>/</v>
          </cell>
          <cell r="K330" t="str">
            <v>/</v>
          </cell>
          <cell r="L330" t="str">
            <v>黔南</v>
          </cell>
          <cell r="M330" t="str">
            <v>合格报告</v>
          </cell>
          <cell r="N330" t="str">
            <v>2021-11-10</v>
          </cell>
          <cell r="O330" t="str">
            <v>粮食加工品</v>
          </cell>
          <cell r="P330" t="str">
            <v>刘玉国</v>
          </cell>
          <cell r="Q330" t="str">
            <v>13985750602</v>
          </cell>
          <cell r="R330" t="str">
            <v>福泉</v>
          </cell>
          <cell r="S330" t="str">
            <v>12522702775333898D</v>
          </cell>
          <cell r="T330" t="str">
            <v/>
          </cell>
          <cell r="U330" t="str">
            <v>六个月</v>
          </cell>
          <cell r="V330" t="str">
            <v>GB/T1354</v>
          </cell>
          <cell r="W330" t="str">
            <v>余建发、黄英桓</v>
          </cell>
          <cell r="X330" t="str">
            <v>学校/托幼食堂</v>
          </cell>
          <cell r="Y330" t="str">
            <v>175kg</v>
          </cell>
          <cell r="Z330" t="str">
            <v>3.0</v>
          </cell>
          <cell r="AA330" t="str">
            <v>1.5kg</v>
          </cell>
          <cell r="AB330" t="str">
            <v>2021-10-18</v>
          </cell>
          <cell r="AC330" t="str">
            <v>餐饮</v>
          </cell>
          <cell r="AD330" t="str">
            <v>2021-10-18</v>
          </cell>
          <cell r="AE330" t="str">
            <v>黔南布依族苗族自治州市场监督管理局</v>
          </cell>
          <cell r="AF330" t="str">
            <v>大米</v>
          </cell>
          <cell r="AG330" t="str">
            <v>SC10152270200117</v>
          </cell>
          <cell r="AH330" t="str">
            <v>抽检监测（市级本级）</v>
          </cell>
          <cell r="AI330" t="str">
            <v>2021年贵州黔南餐饮环节食品抽检</v>
          </cell>
          <cell r="AJ330" t="str">
            <v>http://spcjupload2.gsxt.gov.cn/image/2021/10/18/163453706410268928.png</v>
          </cell>
          <cell r="AK330" t="str">
            <v>5.2元/kg</v>
          </cell>
        </row>
        <row r="331">
          <cell r="A331" t="str">
            <v>DC21522700613033501</v>
          </cell>
          <cell r="B331" t="str">
            <v>SP2021100640</v>
          </cell>
          <cell r="C331" t="str">
            <v>/</v>
          </cell>
          <cell r="D331" t="str">
            <v>/</v>
          </cell>
          <cell r="E331" t="str">
            <v>福泉市第二中学</v>
          </cell>
          <cell r="F331" t="str">
            <v>黔南布依族苗族自治州市场监督管理局</v>
          </cell>
          <cell r="G331" t="str">
            <v>贵州省黔南布依族苗族自治州福泉市福源大道中段（福泉中学北侧）</v>
          </cell>
          <cell r="H331" t="str">
            <v>猪肉</v>
          </cell>
          <cell r="I331" t="str">
            <v>/</v>
          </cell>
          <cell r="J331" t="str">
            <v>/</v>
          </cell>
          <cell r="K331" t="str">
            <v>/</v>
          </cell>
          <cell r="L331" t="str">
            <v>黔南</v>
          </cell>
          <cell r="M331" t="str">
            <v>合格报告</v>
          </cell>
          <cell r="N331" t="str">
            <v>2021-11-10</v>
          </cell>
          <cell r="O331" t="str">
            <v>食用农产品</v>
          </cell>
          <cell r="P331" t="str">
            <v>刘玉国</v>
          </cell>
          <cell r="Q331" t="str">
            <v>13985750602</v>
          </cell>
          <cell r="R331" t="str">
            <v>福泉</v>
          </cell>
          <cell r="S331" t="str">
            <v>12522702775333898D</v>
          </cell>
          <cell r="T331" t="str">
            <v/>
          </cell>
          <cell r="U331" t="str">
            <v>/</v>
          </cell>
          <cell r="V331" t="str">
            <v>/</v>
          </cell>
          <cell r="W331" t="str">
            <v>余建发、黄英桓</v>
          </cell>
          <cell r="X331" t="str">
            <v>学校/托幼食堂</v>
          </cell>
          <cell r="Y331" t="str">
            <v>6kg</v>
          </cell>
          <cell r="Z331" t="str">
            <v>2.0</v>
          </cell>
          <cell r="AA331" t="str">
            <v>1kg</v>
          </cell>
          <cell r="AB331" t="str">
            <v>2021-10-18</v>
          </cell>
          <cell r="AC331" t="str">
            <v>餐饮</v>
          </cell>
          <cell r="AD331" t="str">
            <v>2021-10-18</v>
          </cell>
          <cell r="AE331" t="str">
            <v>黔南布依族苗族自治州市场监督管理局</v>
          </cell>
          <cell r="AF331" t="str">
            <v>畜肉</v>
          </cell>
          <cell r="AG331" t="str">
            <v>/</v>
          </cell>
          <cell r="AH331" t="str">
            <v>抽检监测（市级本级）</v>
          </cell>
          <cell r="AI331" t="str">
            <v>2021年贵州黔南餐饮环节食品抽检</v>
          </cell>
          <cell r="AJ331" t="str">
            <v>http://spcjupload2.gsxt.gov.cn/image/2021/10/18/163453824619317924.png</v>
          </cell>
          <cell r="AK331" t="str">
            <v>26元/kg</v>
          </cell>
        </row>
        <row r="332">
          <cell r="A332" t="str">
            <v>DC21522700613033507</v>
          </cell>
          <cell r="B332" t="str">
            <v>SP2021100642</v>
          </cell>
          <cell r="C332" t="str">
            <v>/</v>
          </cell>
          <cell r="D332" t="str">
            <v>/</v>
          </cell>
          <cell r="E332" t="str">
            <v>福泉中学</v>
          </cell>
          <cell r="F332" t="str">
            <v>黔南布依族苗族自治州市场监督管理局</v>
          </cell>
          <cell r="G332" t="str">
            <v>贵州省黔南州福泉市金山办事处葛镜西路北侧福泉中学二食堂</v>
          </cell>
          <cell r="H332" t="str">
            <v>猪肉</v>
          </cell>
          <cell r="I332" t="str">
            <v>/</v>
          </cell>
          <cell r="J332" t="str">
            <v>/</v>
          </cell>
          <cell r="K332" t="str">
            <v>/</v>
          </cell>
          <cell r="L332" t="str">
            <v>黔南</v>
          </cell>
          <cell r="M332" t="str">
            <v>合格报告</v>
          </cell>
          <cell r="N332" t="str">
            <v>2021-11-10</v>
          </cell>
          <cell r="O332" t="str">
            <v>食用农产品</v>
          </cell>
          <cell r="P332" t="str">
            <v>兰中先</v>
          </cell>
          <cell r="Q332" t="str">
            <v>18722865859</v>
          </cell>
          <cell r="R332" t="str">
            <v>福泉</v>
          </cell>
          <cell r="S332" t="str">
            <v>12522702430280882Y</v>
          </cell>
          <cell r="T332" t="str">
            <v/>
          </cell>
          <cell r="U332" t="str">
            <v>/</v>
          </cell>
          <cell r="V332" t="str">
            <v>/</v>
          </cell>
          <cell r="W332" t="str">
            <v>余建发、黄英桓</v>
          </cell>
          <cell r="X332" t="str">
            <v>学校/托幼食堂</v>
          </cell>
          <cell r="Y332" t="str">
            <v>42kg</v>
          </cell>
          <cell r="Z332" t="str">
            <v>2.0</v>
          </cell>
          <cell r="AA332" t="str">
            <v>1kg</v>
          </cell>
          <cell r="AB332" t="str">
            <v>2021-10-18</v>
          </cell>
          <cell r="AC332" t="str">
            <v>餐饮</v>
          </cell>
          <cell r="AD332" t="str">
            <v>2021-10-18</v>
          </cell>
          <cell r="AE332" t="str">
            <v>黔南布依族苗族自治州市场监督管理局</v>
          </cell>
          <cell r="AF332" t="str">
            <v>畜肉</v>
          </cell>
          <cell r="AG332" t="str">
            <v>/</v>
          </cell>
          <cell r="AH332" t="str">
            <v>抽检监测（市级本级）</v>
          </cell>
          <cell r="AI332" t="str">
            <v>2021年贵州黔南餐饮环节食品抽检</v>
          </cell>
          <cell r="AJ332" t="str">
            <v>http://spcjupload3.gsxt.gov.cn//image/2021/10/18/163455346583949972.png</v>
          </cell>
          <cell r="AK332" t="str">
            <v>19元/kg</v>
          </cell>
        </row>
        <row r="333">
          <cell r="A333" t="str">
            <v>DC21522700613033508</v>
          </cell>
          <cell r="B333" t="str">
            <v>SP2021100643</v>
          </cell>
          <cell r="C333" t="str">
            <v>福泉市黔福粮油储备有限公司</v>
          </cell>
          <cell r="D333" t="str">
            <v>福泉市马场坪办事处小河口收费站旁粮食产业园</v>
          </cell>
          <cell r="E333" t="str">
            <v>福泉中学</v>
          </cell>
          <cell r="F333" t="str">
            <v>黔南布依族苗族自治州市场监督管理局</v>
          </cell>
          <cell r="G333" t="str">
            <v>贵州省黔南州福泉市金山办事处葛镜西路北侧福泉中学二食堂</v>
          </cell>
          <cell r="H333" t="str">
            <v>蛤蚌河大米</v>
          </cell>
          <cell r="I333" t="str">
            <v>25kg/袋</v>
          </cell>
          <cell r="J333" t="str">
            <v>蛤蚌河+图形</v>
          </cell>
          <cell r="K333" t="str">
            <v>/</v>
          </cell>
          <cell r="L333" t="str">
            <v>黔南</v>
          </cell>
          <cell r="M333" t="str">
            <v>合格报告</v>
          </cell>
          <cell r="N333" t="str">
            <v>2021-11-10</v>
          </cell>
          <cell r="O333" t="str">
            <v>粮食加工品</v>
          </cell>
          <cell r="P333" t="str">
            <v>兰中先</v>
          </cell>
          <cell r="Q333" t="str">
            <v>18722865859</v>
          </cell>
          <cell r="R333" t="str">
            <v>福泉</v>
          </cell>
          <cell r="S333" t="str">
            <v>12522702430280882Y</v>
          </cell>
          <cell r="T333" t="str">
            <v/>
          </cell>
          <cell r="U333" t="str">
            <v>六个月</v>
          </cell>
          <cell r="V333" t="str">
            <v>GB/T1354</v>
          </cell>
          <cell r="W333" t="str">
            <v>余建发、黄英桓</v>
          </cell>
          <cell r="X333" t="str">
            <v>学校/托幼食堂</v>
          </cell>
          <cell r="Y333" t="str">
            <v>1250kg</v>
          </cell>
          <cell r="Z333" t="str">
            <v>3.0</v>
          </cell>
          <cell r="AA333" t="str">
            <v>1.5kg</v>
          </cell>
          <cell r="AB333" t="str">
            <v>2021-10-18</v>
          </cell>
          <cell r="AC333" t="str">
            <v>餐饮</v>
          </cell>
          <cell r="AD333" t="str">
            <v>2021-10-15</v>
          </cell>
          <cell r="AE333" t="str">
            <v>黔南布依族苗族自治州市场监督管理局</v>
          </cell>
          <cell r="AF333" t="str">
            <v>大米</v>
          </cell>
          <cell r="AG333" t="str">
            <v>SC10152270200117</v>
          </cell>
          <cell r="AH333" t="str">
            <v>抽检监测（市级本级）</v>
          </cell>
          <cell r="AI333" t="str">
            <v>2021年贵州黔南餐饮环节食品抽检</v>
          </cell>
          <cell r="AJ333" t="str">
            <v>http://spcjupload2.gsxt.gov.cn/image/2021/10/18/163455475741360697.png</v>
          </cell>
          <cell r="AK333" t="str">
            <v>4.6元/kg</v>
          </cell>
        </row>
        <row r="334">
          <cell r="A334" t="str">
            <v>DC21522700613033509</v>
          </cell>
          <cell r="B334" t="str">
            <v>SP2021100644</v>
          </cell>
          <cell r="C334" t="str">
            <v>河南神人助粮油有限公司</v>
          </cell>
          <cell r="D334" t="str">
            <v>民权县310国道城西12公里处</v>
          </cell>
          <cell r="E334" t="str">
            <v>福泉中学</v>
          </cell>
          <cell r="F334" t="str">
            <v>黔南布依族苗族自治州市场监督管理局</v>
          </cell>
          <cell r="G334" t="str">
            <v>贵州省黔南州福泉市金山办事处葛镜西路北侧福泉中学二食堂</v>
          </cell>
          <cell r="H334" t="str">
            <v>小麦粉</v>
          </cell>
          <cell r="I334" t="str">
            <v>25kg/袋</v>
          </cell>
          <cell r="J334" t="str">
            <v>神人助+图形</v>
          </cell>
          <cell r="K334" t="str">
            <v>/</v>
          </cell>
          <cell r="L334" t="str">
            <v>黔南</v>
          </cell>
          <cell r="M334" t="str">
            <v>合格报告</v>
          </cell>
          <cell r="N334" t="str">
            <v>2021-11-10</v>
          </cell>
          <cell r="O334" t="str">
            <v>粮食加工品</v>
          </cell>
          <cell r="P334" t="str">
            <v>兰中先</v>
          </cell>
          <cell r="Q334" t="str">
            <v>18722865859</v>
          </cell>
          <cell r="R334" t="str">
            <v>福泉</v>
          </cell>
          <cell r="S334" t="str">
            <v>12522702430280882Y</v>
          </cell>
          <cell r="T334" t="str">
            <v/>
          </cell>
          <cell r="U334" t="str">
            <v>六个月</v>
          </cell>
          <cell r="V334" t="str">
            <v>Q/HSL0001S</v>
          </cell>
          <cell r="W334" t="str">
            <v>余建发、黄英桓</v>
          </cell>
          <cell r="X334" t="str">
            <v>学校/托幼食堂</v>
          </cell>
          <cell r="Y334" t="str">
            <v>175kg</v>
          </cell>
          <cell r="Z334" t="str">
            <v>3.0</v>
          </cell>
          <cell r="AA334" t="str">
            <v>1.5kg</v>
          </cell>
          <cell r="AB334" t="str">
            <v>2021-10-18</v>
          </cell>
          <cell r="AC334" t="str">
            <v>餐饮</v>
          </cell>
          <cell r="AD334" t="str">
            <v>2021-10-11</v>
          </cell>
          <cell r="AE334" t="str">
            <v>黔南布依族苗族自治州市场监督管理局</v>
          </cell>
          <cell r="AF334" t="str">
            <v>小麦粉</v>
          </cell>
          <cell r="AG334" t="str">
            <v>SC10141142100580</v>
          </cell>
          <cell r="AH334" t="str">
            <v>抽检监测（市级本级）</v>
          </cell>
          <cell r="AI334" t="str">
            <v>2021年贵州黔南餐饮环节食品抽检</v>
          </cell>
          <cell r="AJ334" t="str">
            <v>http://spcjupload3.gsxt.gov.cn//image/2021/10/18/163455474434861419.png</v>
          </cell>
          <cell r="AK334" t="str">
            <v>4元/kg</v>
          </cell>
        </row>
        <row r="335">
          <cell r="A335" t="str">
            <v>DC21522700613033517</v>
          </cell>
          <cell r="B335" t="str">
            <v>SP2021100646</v>
          </cell>
          <cell r="C335" t="str">
            <v>贵州独山宏安粮油贸易有限公司</v>
          </cell>
          <cell r="D335" t="str">
            <v>独山县百泉镇东环北路飞机场侧面</v>
          </cell>
          <cell r="E335" t="str">
            <v>福泉市御景新城幼儿园</v>
          </cell>
          <cell r="F335" t="str">
            <v>黔南布依族苗族自治州市场监督管理局</v>
          </cell>
          <cell r="G335" t="str">
            <v>贵州省黔南布依族苗族自治州福泉市金山办事处金钟路御景新城小区</v>
          </cell>
          <cell r="H335" t="str">
            <v>大米</v>
          </cell>
          <cell r="I335" t="str">
            <v>50kg/袋</v>
          </cell>
          <cell r="J335" t="str">
            <v>粒香园</v>
          </cell>
          <cell r="K335" t="str">
            <v>/</v>
          </cell>
          <cell r="L335" t="str">
            <v>黔南</v>
          </cell>
          <cell r="M335" t="str">
            <v>合格报告</v>
          </cell>
          <cell r="N335" t="str">
            <v>2021-11-10</v>
          </cell>
          <cell r="O335" t="str">
            <v>粮食加工品</v>
          </cell>
          <cell r="P335" t="str">
            <v>刘曼娜</v>
          </cell>
          <cell r="Q335" t="str">
            <v>13518541188</v>
          </cell>
          <cell r="R335" t="str">
            <v>福泉</v>
          </cell>
          <cell r="S335" t="str">
            <v>52522702551906036R</v>
          </cell>
          <cell r="T335" t="str">
            <v/>
          </cell>
          <cell r="U335" t="str">
            <v>六个月</v>
          </cell>
          <cell r="V335" t="str">
            <v>GB/T1354</v>
          </cell>
          <cell r="W335" t="str">
            <v>余建发、黄英桓</v>
          </cell>
          <cell r="X335" t="str">
            <v>学校/托幼食堂</v>
          </cell>
          <cell r="Y335" t="str">
            <v>100kg</v>
          </cell>
          <cell r="Z335" t="str">
            <v>3.0</v>
          </cell>
          <cell r="AA335" t="str">
            <v>1.5kg</v>
          </cell>
          <cell r="AB335" t="str">
            <v>2021-10-18</v>
          </cell>
          <cell r="AC335" t="str">
            <v>餐饮</v>
          </cell>
          <cell r="AD335" t="str">
            <v>2021-10-18</v>
          </cell>
          <cell r="AE335" t="str">
            <v>黔南布依族苗族自治州市场监督管理局</v>
          </cell>
          <cell r="AF335" t="str">
            <v>大米</v>
          </cell>
          <cell r="AG335" t="str">
            <v>SC10152272600148</v>
          </cell>
          <cell r="AH335" t="str">
            <v>抽检监测（市级本级）</v>
          </cell>
          <cell r="AI335" t="str">
            <v>2021年贵州黔南餐饮环节食品抽检</v>
          </cell>
          <cell r="AJ335" t="str">
            <v>http://spcjupload2.gsxt.gov.cn/image/2021/10/18/163455709250343441.png</v>
          </cell>
          <cell r="AK335" t="str">
            <v>4.6元/kg</v>
          </cell>
        </row>
        <row r="336">
          <cell r="A336" t="str">
            <v>DC21522700613033518</v>
          </cell>
          <cell r="B336" t="str">
            <v>SP2021100645</v>
          </cell>
          <cell r="C336" t="str">
            <v>贵州巨农肉业发展有限公司</v>
          </cell>
          <cell r="D336" t="str">
            <v>贵州省贵阳市花溪区小孟社区陈亮村</v>
          </cell>
          <cell r="E336" t="str">
            <v>龙里县双龙外国语学校食堂</v>
          </cell>
          <cell r="F336" t="str">
            <v>黔南布依族苗族自治州市场监督管理局</v>
          </cell>
          <cell r="G336" t="str">
            <v>贵州省黔南布依族苗族自治州龙里县谷脚镇中铁生态城</v>
          </cell>
          <cell r="H336" t="str">
            <v>猪肉</v>
          </cell>
          <cell r="I336" t="str">
            <v>/</v>
          </cell>
          <cell r="J336" t="str">
            <v>/</v>
          </cell>
          <cell r="K336" t="str">
            <v>/</v>
          </cell>
          <cell r="L336" t="str">
            <v>黔南</v>
          </cell>
          <cell r="M336" t="str">
            <v>合格报告</v>
          </cell>
          <cell r="N336" t="str">
            <v>2021-11-10</v>
          </cell>
          <cell r="O336" t="str">
            <v>食用农产品</v>
          </cell>
          <cell r="P336" t="str">
            <v>杨琴</v>
          </cell>
          <cell r="Q336" t="str">
            <v>13984046854</v>
          </cell>
          <cell r="R336" t="str">
            <v>龙里</v>
          </cell>
          <cell r="S336" t="str">
            <v>52010219590701384X</v>
          </cell>
          <cell r="T336" t="str">
            <v/>
          </cell>
          <cell r="U336" t="str">
            <v>/</v>
          </cell>
          <cell r="V336" t="str">
            <v>/</v>
          </cell>
          <cell r="W336" t="str">
            <v>熊军、曾震森</v>
          </cell>
          <cell r="X336" t="str">
            <v>学校/托幼食堂</v>
          </cell>
          <cell r="Y336" t="str">
            <v>329kg</v>
          </cell>
          <cell r="Z336" t="str">
            <v>2.0</v>
          </cell>
          <cell r="AA336" t="str">
            <v>1kg</v>
          </cell>
          <cell r="AB336" t="str">
            <v>2021-10-18</v>
          </cell>
          <cell r="AC336" t="str">
            <v>餐饮</v>
          </cell>
          <cell r="AD336" t="str">
            <v>2021-10-18</v>
          </cell>
          <cell r="AE336" t="str">
            <v>黔南布依族苗族自治州市场监督管理局</v>
          </cell>
          <cell r="AF336" t="str">
            <v>畜肉</v>
          </cell>
          <cell r="AG336" t="str">
            <v>/</v>
          </cell>
          <cell r="AH336" t="str">
            <v>抽检监测（市级本级）</v>
          </cell>
          <cell r="AI336" t="str">
            <v>2021年贵州黔南餐饮环节食品抽检</v>
          </cell>
          <cell r="AJ336" t="str">
            <v>http://spcjupload3.gsxt.gov.cn//image/2021/10/18/16345486078951.657.png</v>
          </cell>
          <cell r="AK336" t="str">
            <v>24元/kg</v>
          </cell>
        </row>
        <row r="337">
          <cell r="A337" t="str">
            <v>DC21522700613033519</v>
          </cell>
          <cell r="B337" t="str">
            <v>SP2021100647</v>
          </cell>
          <cell r="C337" t="str">
            <v>/</v>
          </cell>
          <cell r="D337" t="str">
            <v>/</v>
          </cell>
          <cell r="E337" t="str">
            <v>福泉市御景新城幼儿园</v>
          </cell>
          <cell r="F337" t="str">
            <v>黔南布依族苗族自治州市场监督管理局</v>
          </cell>
          <cell r="G337" t="str">
            <v>贵州省黔南布依族苗族自治州福泉市金山办事处金钟路御景新城小区</v>
          </cell>
          <cell r="H337" t="str">
            <v>猪肉</v>
          </cell>
          <cell r="I337" t="str">
            <v>/</v>
          </cell>
          <cell r="J337" t="str">
            <v>/</v>
          </cell>
          <cell r="K337" t="str">
            <v>/</v>
          </cell>
          <cell r="L337" t="str">
            <v>黔南</v>
          </cell>
          <cell r="M337" t="str">
            <v>合格报告</v>
          </cell>
          <cell r="N337" t="str">
            <v>2021-11-10</v>
          </cell>
          <cell r="O337" t="str">
            <v>食用农产品</v>
          </cell>
          <cell r="P337" t="str">
            <v>刘曼娜</v>
          </cell>
          <cell r="Q337" t="str">
            <v>13518541188</v>
          </cell>
          <cell r="R337" t="str">
            <v>福泉</v>
          </cell>
          <cell r="S337" t="str">
            <v>52522702551906036R</v>
          </cell>
          <cell r="T337" t="str">
            <v/>
          </cell>
          <cell r="U337" t="str">
            <v>/</v>
          </cell>
          <cell r="V337" t="str">
            <v>/</v>
          </cell>
          <cell r="W337" t="str">
            <v>余建发、黄英桓</v>
          </cell>
          <cell r="X337" t="str">
            <v>学校/托幼食堂</v>
          </cell>
          <cell r="Y337" t="str">
            <v>3.5kg</v>
          </cell>
          <cell r="Z337" t="str">
            <v>2.0</v>
          </cell>
          <cell r="AA337" t="str">
            <v>1kg</v>
          </cell>
          <cell r="AB337" t="str">
            <v>2021-10-18</v>
          </cell>
          <cell r="AC337" t="str">
            <v>餐饮</v>
          </cell>
          <cell r="AD337" t="str">
            <v>2021-10-18</v>
          </cell>
          <cell r="AE337" t="str">
            <v>黔南布依族苗族自治州市场监督管理局</v>
          </cell>
          <cell r="AF337" t="str">
            <v>畜肉</v>
          </cell>
          <cell r="AG337" t="str">
            <v>/</v>
          </cell>
          <cell r="AH337" t="str">
            <v>抽检监测（市级本级）</v>
          </cell>
          <cell r="AI337" t="str">
            <v>2021年贵州黔南餐饮环节食品抽检</v>
          </cell>
          <cell r="AJ337" t="str">
            <v>http://spcjupload2.gsxt.gov.cn/image/2021/10/18/163455763651941683.png</v>
          </cell>
          <cell r="AK337" t="str">
            <v>24元/kg</v>
          </cell>
        </row>
        <row r="338">
          <cell r="A338" t="str">
            <v>DC21522700613033520</v>
          </cell>
          <cell r="B338" t="str">
            <v>SP2021100649</v>
          </cell>
          <cell r="C338" t="str">
            <v>徐州中旺米业有限公司</v>
          </cell>
          <cell r="D338" t="str">
            <v>沛县杨屯镇西仲山</v>
          </cell>
          <cell r="E338" t="str">
            <v>龙里县双龙外国语学校食堂</v>
          </cell>
          <cell r="F338" t="str">
            <v>黔南布依族苗族自治州市场监督管理局</v>
          </cell>
          <cell r="G338" t="str">
            <v>贵州省黔南布依族苗族自治州龙里县谷脚镇中铁生态城</v>
          </cell>
          <cell r="H338" t="str">
            <v>大米</v>
          </cell>
          <cell r="I338" t="str">
            <v>25kg/袋</v>
          </cell>
          <cell r="J338" t="str">
            <v>瑜彬</v>
          </cell>
          <cell r="K338" t="str">
            <v>/</v>
          </cell>
          <cell r="L338" t="str">
            <v>黔南</v>
          </cell>
          <cell r="M338" t="str">
            <v>合格报告</v>
          </cell>
          <cell r="N338" t="str">
            <v>2021-11-10</v>
          </cell>
          <cell r="O338" t="str">
            <v>粮食加工品</v>
          </cell>
          <cell r="P338" t="str">
            <v>杨琴</v>
          </cell>
          <cell r="Q338" t="str">
            <v>13984046854</v>
          </cell>
          <cell r="R338" t="str">
            <v>龙里</v>
          </cell>
          <cell r="S338" t="str">
            <v>52010219590701384X</v>
          </cell>
          <cell r="T338" t="str">
            <v/>
          </cell>
          <cell r="U338" t="str">
            <v>12个月</v>
          </cell>
          <cell r="V338" t="str">
            <v>GB/T  1354</v>
          </cell>
          <cell r="W338" t="str">
            <v>熊军、曾震森</v>
          </cell>
          <cell r="X338" t="str">
            <v>学校/托幼食堂</v>
          </cell>
          <cell r="Y338" t="str">
            <v>2500kg</v>
          </cell>
          <cell r="Z338" t="str">
            <v>3.75</v>
          </cell>
          <cell r="AA338" t="str">
            <v>1.8kg</v>
          </cell>
          <cell r="AB338" t="str">
            <v>2021-10-18</v>
          </cell>
          <cell r="AC338" t="str">
            <v>餐饮</v>
          </cell>
          <cell r="AD338" t="str">
            <v>2021-09-01</v>
          </cell>
          <cell r="AE338" t="str">
            <v>黔南布依族苗族自治州市场监督管理局</v>
          </cell>
          <cell r="AF338" t="str">
            <v>大米</v>
          </cell>
          <cell r="AG338" t="str">
            <v>SC10132032200630</v>
          </cell>
          <cell r="AH338" t="str">
            <v>抽检监测（市级本级）</v>
          </cell>
          <cell r="AI338" t="str">
            <v>2021年贵州黔南餐饮环节食品抽检</v>
          </cell>
          <cell r="AJ338" t="str">
            <v>http://spcjupload2.gsxt.gov.cn/image/2021/10/18/1634553723684.3849.png</v>
          </cell>
          <cell r="AK338" t="str">
            <v>4.6元/kg</v>
          </cell>
        </row>
        <row r="339">
          <cell r="A339" t="str">
            <v>DC21522700613033521</v>
          </cell>
          <cell r="B339" t="str">
            <v>SP2021100650</v>
          </cell>
          <cell r="C339" t="str">
            <v>五得利集团新乡面粉有限公司（代号:1400）</v>
          </cell>
          <cell r="D339" t="str">
            <v>新乡市东干道南端东侧</v>
          </cell>
          <cell r="E339" t="str">
            <v>龙里县双龙外国语学校食堂</v>
          </cell>
          <cell r="F339" t="str">
            <v>黔南布依族苗族自治州市场监督管理局</v>
          </cell>
          <cell r="G339" t="str">
            <v>贵州省黔南布依族苗族自治州龙里县谷脚镇中铁生态城</v>
          </cell>
          <cell r="H339" t="str">
            <v>小麦粉</v>
          </cell>
          <cell r="I339" t="str">
            <v>25kg/袋</v>
          </cell>
          <cell r="J339" t="str">
            <v>/</v>
          </cell>
          <cell r="K339" t="str">
            <v>/</v>
          </cell>
          <cell r="L339" t="str">
            <v>黔南</v>
          </cell>
          <cell r="M339" t="str">
            <v>合格报告</v>
          </cell>
          <cell r="N339" t="str">
            <v>2021-11-10</v>
          </cell>
          <cell r="O339" t="str">
            <v>粮食加工品</v>
          </cell>
          <cell r="P339" t="str">
            <v>杨琴</v>
          </cell>
          <cell r="Q339" t="str">
            <v>13984046854</v>
          </cell>
          <cell r="R339" t="str">
            <v>龙里</v>
          </cell>
          <cell r="S339" t="str">
            <v>52010219590701384X</v>
          </cell>
          <cell r="T339" t="str">
            <v/>
          </cell>
          <cell r="U339" t="str">
            <v>9个月</v>
          </cell>
          <cell r="V339" t="str">
            <v>/</v>
          </cell>
          <cell r="W339" t="str">
            <v>熊军、曾震森</v>
          </cell>
          <cell r="X339" t="str">
            <v>学校/托幼食堂</v>
          </cell>
          <cell r="Y339" t="str">
            <v>500kg</v>
          </cell>
          <cell r="Z339" t="str">
            <v>3.05</v>
          </cell>
          <cell r="AA339" t="str">
            <v>1.5kg</v>
          </cell>
          <cell r="AB339" t="str">
            <v>2021-10-18</v>
          </cell>
          <cell r="AC339" t="str">
            <v>餐饮</v>
          </cell>
          <cell r="AD339" t="str">
            <v>2021-07-25</v>
          </cell>
          <cell r="AE339" t="str">
            <v>黔南布依族苗族自治州市场监督管理局</v>
          </cell>
          <cell r="AF339" t="str">
            <v>小麦粉</v>
          </cell>
          <cell r="AG339" t="str">
            <v>SC10141072100159</v>
          </cell>
          <cell r="AH339" t="str">
            <v>抽检监测（市级本级）</v>
          </cell>
          <cell r="AI339" t="str">
            <v>2021年贵州黔南餐饮环节食品抽检</v>
          </cell>
          <cell r="AJ339" t="str">
            <v>http://spcjupload3.gsxt.gov.cn//image/2021/10/18/163455347697973623.png</v>
          </cell>
          <cell r="AK339" t="str">
            <v>4.2元/kg</v>
          </cell>
        </row>
        <row r="340">
          <cell r="A340" t="str">
            <v>DC21522700613033524</v>
          </cell>
          <cell r="B340" t="str">
            <v>SP2021100648</v>
          </cell>
          <cell r="C340" t="str">
            <v>贵定嘉福油脂有限责任公司</v>
          </cell>
          <cell r="D340" t="str">
            <v>贵定县农科所旁</v>
          </cell>
          <cell r="E340" t="str">
            <v>福泉市御景新城幼儿园</v>
          </cell>
          <cell r="F340" t="str">
            <v>黔南布依族苗族自治州市场监督管理局</v>
          </cell>
          <cell r="G340" t="str">
            <v>贵州省黔南布依族苗族自治州福泉市金山办事处金钟路御景新城小区</v>
          </cell>
          <cell r="H340" t="str">
            <v>菜籽油</v>
          </cell>
          <cell r="I340" t="str">
            <v>15L/桶</v>
          </cell>
          <cell r="J340" t="str">
            <v>嘉福来</v>
          </cell>
          <cell r="K340" t="str">
            <v>/</v>
          </cell>
          <cell r="L340" t="str">
            <v>黔南</v>
          </cell>
          <cell r="M340" t="str">
            <v>合格报告</v>
          </cell>
          <cell r="N340" t="str">
            <v>2021-11-10</v>
          </cell>
          <cell r="O340" t="str">
            <v>食用油、油脂及其制品</v>
          </cell>
          <cell r="P340" t="str">
            <v>刘曼娜</v>
          </cell>
          <cell r="Q340" t="str">
            <v>13518541188</v>
          </cell>
          <cell r="R340" t="str">
            <v>福泉</v>
          </cell>
          <cell r="S340" t="str">
            <v>52522702551906036R</v>
          </cell>
          <cell r="T340" t="str">
            <v/>
          </cell>
          <cell r="U340" t="str">
            <v>18个月</v>
          </cell>
          <cell r="V340" t="str">
            <v>GB/T1536</v>
          </cell>
          <cell r="W340" t="str">
            <v>余建发、黄英桓</v>
          </cell>
          <cell r="X340" t="str">
            <v>学校/托幼食堂</v>
          </cell>
          <cell r="Y340" t="str">
            <v>2桶</v>
          </cell>
          <cell r="Z340" t="str">
            <v>2.0</v>
          </cell>
          <cell r="AA340" t="str">
            <v>1桶</v>
          </cell>
          <cell r="AB340" t="str">
            <v>2021-10-18</v>
          </cell>
          <cell r="AC340" t="str">
            <v>餐饮</v>
          </cell>
          <cell r="AD340" t="str">
            <v>2021-10-18</v>
          </cell>
          <cell r="AE340" t="str">
            <v>黔南布依族苗族自治州市场监督管理局</v>
          </cell>
          <cell r="AF340" t="str">
            <v>食用植物油(半精炼、全精炼)</v>
          </cell>
          <cell r="AG340" t="str">
            <v>SC10252272310139</v>
          </cell>
          <cell r="AH340" t="str">
            <v>抽检监测（市级本级）</v>
          </cell>
          <cell r="AI340" t="str">
            <v>2021年贵州黔南餐饮环节食品抽检</v>
          </cell>
          <cell r="AJ340" t="str">
            <v>http://spcjupload2.gsxt.gov.cn/image/2021/10/18/163455865377697231.png</v>
          </cell>
          <cell r="AK340" t="str">
            <v>190元/桶</v>
          </cell>
        </row>
        <row r="341">
          <cell r="A341" t="str">
            <v>DC21522700613033526</v>
          </cell>
          <cell r="B341" t="str">
            <v>SP2021100651</v>
          </cell>
          <cell r="C341" t="str">
            <v>中粮粮油工业（重庆）有限公司　　　　　　</v>
          </cell>
          <cell r="D341" t="str">
            <v>重庆市江津区德感街道沿江路12号</v>
          </cell>
          <cell r="E341" t="str">
            <v>龙里县双龙外国语学校食堂</v>
          </cell>
          <cell r="F341" t="str">
            <v>黔南布依族苗族自治州市场监督管理局</v>
          </cell>
          <cell r="G341" t="str">
            <v>贵州省黔南布依族苗族自治州龙里县谷脚镇中铁生态城</v>
          </cell>
          <cell r="H341" t="str">
            <v>非转基因压榨一级菜籽油</v>
          </cell>
          <cell r="I341" t="str">
            <v>5升/桶</v>
          </cell>
          <cell r="J341" t="str">
            <v>福臨門</v>
          </cell>
          <cell r="K341" t="str">
            <v>/</v>
          </cell>
          <cell r="L341" t="str">
            <v>黔南</v>
          </cell>
          <cell r="M341" t="str">
            <v>合格报告</v>
          </cell>
          <cell r="N341" t="str">
            <v>2021-11-10</v>
          </cell>
          <cell r="O341" t="str">
            <v>食用油、油脂及其制品</v>
          </cell>
          <cell r="P341" t="str">
            <v>杨琴</v>
          </cell>
          <cell r="Q341" t="str">
            <v>13984046854</v>
          </cell>
          <cell r="R341" t="str">
            <v>龙里</v>
          </cell>
          <cell r="S341" t="str">
            <v>52010219590701384X</v>
          </cell>
          <cell r="T341" t="str">
            <v/>
          </cell>
          <cell r="U341" t="str">
            <v>18个月</v>
          </cell>
          <cell r="V341" t="str">
            <v>GB 1536</v>
          </cell>
          <cell r="W341" t="str">
            <v>熊军、曾震森</v>
          </cell>
          <cell r="X341" t="str">
            <v>学校/托幼食堂</v>
          </cell>
          <cell r="Y341" t="str">
            <v>200桶</v>
          </cell>
          <cell r="Z341" t="str">
            <v>2.0</v>
          </cell>
          <cell r="AA341" t="str">
            <v>1桶</v>
          </cell>
          <cell r="AB341" t="str">
            <v>2021-10-18</v>
          </cell>
          <cell r="AC341" t="str">
            <v>餐饮</v>
          </cell>
          <cell r="AD341" t="str">
            <v>2021-09-26</v>
          </cell>
          <cell r="AE341" t="str">
            <v>黔南布依族苗族自治州市场监督管理局</v>
          </cell>
          <cell r="AF341" t="str">
            <v>食用植物油(半精炼、全精炼)</v>
          </cell>
          <cell r="AG341" t="str">
            <v>SC10250011618587</v>
          </cell>
          <cell r="AH341" t="str">
            <v>抽检监测（市级本级）</v>
          </cell>
          <cell r="AI341" t="str">
            <v>2021年贵州黔南餐饮环节食品抽检</v>
          </cell>
          <cell r="AJ341" t="str">
            <v>http://spcjupload3.gsxt.gov.cn//image/2021/10/18/163455361415805953.png</v>
          </cell>
          <cell r="AK341" t="str">
            <v>65元/桶</v>
          </cell>
        </row>
        <row r="342">
          <cell r="A342" t="str">
            <v>DC21522700613033527</v>
          </cell>
          <cell r="B342" t="str">
            <v>SP2021100652</v>
          </cell>
          <cell r="C342" t="str">
            <v>吉林省柳河县姜家店吉茂米业有限公司</v>
          </cell>
          <cell r="D342" t="str">
            <v>柳河县姜家店乡河南村</v>
          </cell>
          <cell r="E342" t="str">
            <v>贵州太阳谷逸康置业有限公司</v>
          </cell>
          <cell r="F342" t="str">
            <v>黔南布依族苗族自治州市场监督管理局</v>
          </cell>
          <cell r="G342" t="str">
            <v>贵州省黔南布依族苗族自治州龙里县谷脚镇贵龙社区中铁国际生态城逸康养老服务中心</v>
          </cell>
          <cell r="H342" t="str">
            <v>大米</v>
          </cell>
          <cell r="I342" t="str">
            <v>19kg/袋</v>
          </cell>
          <cell r="J342" t="str">
            <v>唯易</v>
          </cell>
          <cell r="K342" t="str">
            <v>/</v>
          </cell>
          <cell r="L342" t="str">
            <v>黔南</v>
          </cell>
          <cell r="M342" t="str">
            <v>合格报告</v>
          </cell>
          <cell r="N342" t="str">
            <v>2021-11-10</v>
          </cell>
          <cell r="O342" t="str">
            <v>粮食加工品</v>
          </cell>
          <cell r="P342" t="str">
            <v>陈勇</v>
          </cell>
          <cell r="Q342" t="str">
            <v>18275292058</v>
          </cell>
          <cell r="R342" t="str">
            <v>龙里</v>
          </cell>
          <cell r="S342" t="str">
            <v>915227300657982607</v>
          </cell>
          <cell r="T342" t="str">
            <v/>
          </cell>
          <cell r="U342" t="str">
            <v>6个月</v>
          </cell>
          <cell r="V342" t="str">
            <v>GB/T 1354</v>
          </cell>
          <cell r="W342" t="str">
            <v>熊军、曾震森</v>
          </cell>
          <cell r="X342" t="str">
            <v>小型餐馆</v>
          </cell>
          <cell r="Y342" t="str">
            <v>95kg</v>
          </cell>
          <cell r="Z342" t="str">
            <v>3.36</v>
          </cell>
          <cell r="AA342" t="str">
            <v>1.7kg</v>
          </cell>
          <cell r="AB342" t="str">
            <v>2021-10-18</v>
          </cell>
          <cell r="AC342" t="str">
            <v>餐饮</v>
          </cell>
          <cell r="AD342" t="str">
            <v>2021-10-05</v>
          </cell>
          <cell r="AE342" t="str">
            <v>黔南布依族苗族自治州市场监督管理局</v>
          </cell>
          <cell r="AF342" t="str">
            <v>大米</v>
          </cell>
          <cell r="AG342" t="str">
            <v>SC10122052446400</v>
          </cell>
          <cell r="AH342" t="str">
            <v>抽检监测（市级本级）</v>
          </cell>
          <cell r="AI342" t="str">
            <v>2021年贵州黔南餐饮环节食品抽检</v>
          </cell>
          <cell r="AJ342" t="str">
            <v>http://spcjupload2.gsxt.gov.cn/image/2021/10/18/163455615082955956.png</v>
          </cell>
          <cell r="AK342" t="str">
            <v>5.04元/kg</v>
          </cell>
        </row>
        <row r="343">
          <cell r="A343" t="str">
            <v>DC21522700613033528</v>
          </cell>
          <cell r="B343" t="str">
            <v>SP2021100653</v>
          </cell>
          <cell r="C343" t="str">
            <v>山东金胜粮油食品有限公司　　　</v>
          </cell>
          <cell r="D343" t="str">
            <v>山东省临沂市莒南县城南二路南侧</v>
          </cell>
          <cell r="E343" t="str">
            <v>贵州太阳谷逸康置业有限公司</v>
          </cell>
          <cell r="F343" t="str">
            <v>黔南布依族苗族自治州市场监督管理局</v>
          </cell>
          <cell r="G343" t="str">
            <v>贵州省黔南布依族苗族自治州龙里县谷脚镇贵龙社区中铁国际生态城逸康养老服务中心</v>
          </cell>
          <cell r="H343" t="str">
            <v>初萃东北玉米胚芽油</v>
          </cell>
          <cell r="I343" t="str">
            <v>4L/桶</v>
          </cell>
          <cell r="J343" t="str">
            <v>/</v>
          </cell>
          <cell r="K343" t="str">
            <v>/</v>
          </cell>
          <cell r="L343" t="str">
            <v>黔南</v>
          </cell>
          <cell r="M343" t="str">
            <v>合格报告</v>
          </cell>
          <cell r="N343" t="str">
            <v>2021-11-10</v>
          </cell>
          <cell r="O343" t="str">
            <v>食用油、油脂及其制品</v>
          </cell>
          <cell r="P343" t="str">
            <v>陈勇</v>
          </cell>
          <cell r="Q343" t="str">
            <v>18275292058</v>
          </cell>
          <cell r="R343" t="str">
            <v>龙里</v>
          </cell>
          <cell r="S343" t="str">
            <v>915227300657982607</v>
          </cell>
          <cell r="T343" t="str">
            <v/>
          </cell>
          <cell r="U343" t="str">
            <v>18个月</v>
          </cell>
          <cell r="V343" t="str">
            <v>Q/JJS 0007S</v>
          </cell>
          <cell r="W343" t="str">
            <v>熊军、曾震森</v>
          </cell>
          <cell r="X343" t="str">
            <v>小型餐馆</v>
          </cell>
          <cell r="Y343" t="str">
            <v>20桶</v>
          </cell>
          <cell r="Z343" t="str">
            <v>2.0</v>
          </cell>
          <cell r="AA343" t="str">
            <v>1桶</v>
          </cell>
          <cell r="AB343" t="str">
            <v>2021-10-18</v>
          </cell>
          <cell r="AC343" t="str">
            <v>餐饮</v>
          </cell>
          <cell r="AD343" t="str">
            <v>2021-09-23</v>
          </cell>
          <cell r="AE343" t="str">
            <v>黔南布依族苗族自治州市场监督管理局</v>
          </cell>
          <cell r="AF343" t="str">
            <v>食用植物油(半精炼、全精炼)</v>
          </cell>
          <cell r="AG343" t="str">
            <v>SC10237132700124</v>
          </cell>
          <cell r="AH343" t="str">
            <v>抽检监测（市级本级）</v>
          </cell>
          <cell r="AI343" t="str">
            <v>2021年贵州黔南餐饮环节食品抽检</v>
          </cell>
          <cell r="AJ343" t="str">
            <v>http://spcjupload2.gsxt.gov.cn/image/2021/10/18/16345560889994.593.png</v>
          </cell>
          <cell r="AK343" t="str">
            <v>54.9元/桶</v>
          </cell>
        </row>
        <row r="344">
          <cell r="A344" t="str">
            <v>DC21522700613033544</v>
          </cell>
          <cell r="B344" t="str">
            <v>SP2021100697</v>
          </cell>
          <cell r="C344" t="str">
            <v>随州市金义米业有限公司</v>
          </cell>
          <cell r="D344" t="str">
            <v>湖北省随州市曾都区万店镇新街</v>
          </cell>
          <cell r="E344" t="str">
            <v>福泉市乐岗幼儿园</v>
          </cell>
          <cell r="F344" t="str">
            <v>黔南布依族苗族自治州市场监督管理局</v>
          </cell>
          <cell r="G344" t="str">
            <v>贵州省黔南布依族苗族自治州福泉市马场坪乐岗新区</v>
          </cell>
          <cell r="H344" t="str">
            <v>泰香软米（大米）</v>
          </cell>
          <cell r="I344" t="str">
            <v>20kg/袋</v>
          </cell>
          <cell r="J344" t="str">
            <v>泉水村+图形</v>
          </cell>
          <cell r="K344" t="str">
            <v>/</v>
          </cell>
          <cell r="L344" t="str">
            <v>黔南</v>
          </cell>
          <cell r="M344" t="str">
            <v>合格报告</v>
          </cell>
          <cell r="N344" t="str">
            <v>2021-11-10</v>
          </cell>
          <cell r="O344" t="str">
            <v>粮食加工品</v>
          </cell>
          <cell r="P344" t="str">
            <v>熊红</v>
          </cell>
          <cell r="Q344" t="str">
            <v>13595419006</v>
          </cell>
          <cell r="R344" t="str">
            <v>福泉</v>
          </cell>
          <cell r="S344" t="str">
            <v>12522702MB1C23221C</v>
          </cell>
          <cell r="T344" t="str">
            <v/>
          </cell>
          <cell r="U344" t="str">
            <v>12个月</v>
          </cell>
          <cell r="V344" t="str">
            <v>GB/T1354</v>
          </cell>
          <cell r="W344" t="str">
            <v>余建发、黄英桓</v>
          </cell>
          <cell r="X344" t="str">
            <v>学校/托幼食堂</v>
          </cell>
          <cell r="Y344" t="str">
            <v>40kg</v>
          </cell>
          <cell r="Z344" t="str">
            <v>3.0</v>
          </cell>
          <cell r="AA344" t="str">
            <v>1.5kg</v>
          </cell>
          <cell r="AB344" t="str">
            <v>2021-10-19</v>
          </cell>
          <cell r="AC344" t="str">
            <v>餐饮</v>
          </cell>
          <cell r="AD344" t="str">
            <v>2021-10-18</v>
          </cell>
          <cell r="AE344" t="str">
            <v>黔南布依族苗族自治州市场监督管理局</v>
          </cell>
          <cell r="AF344" t="str">
            <v>大米</v>
          </cell>
          <cell r="AG344" t="str">
            <v>SC10142130300036</v>
          </cell>
          <cell r="AH344" t="str">
            <v>抽检监测（市级本级）</v>
          </cell>
          <cell r="AI344" t="str">
            <v>2021年贵州黔南餐饮环节食品抽检</v>
          </cell>
          <cell r="AJ344" t="str">
            <v>http://spcjupload2.gsxt.gov.cn/image/2021/10/19/163463941340064532.png</v>
          </cell>
          <cell r="AK344" t="str">
            <v>5.56元/kg</v>
          </cell>
        </row>
        <row r="345">
          <cell r="A345" t="str">
            <v>DC21522700613033545</v>
          </cell>
          <cell r="B345" t="str">
            <v>SP2021100698</v>
          </cell>
          <cell r="C345" t="str">
            <v>菏泽市光明面粉有限公司</v>
          </cell>
          <cell r="D345" t="str">
            <v>菏泽市牡丹区大黄集镇夹堤王村</v>
          </cell>
          <cell r="E345" t="str">
            <v>福泉市乐岗幼儿园</v>
          </cell>
          <cell r="F345" t="str">
            <v>黔南布依族苗族自治州市场监督管理局</v>
          </cell>
          <cell r="G345" t="str">
            <v>贵州省黔南布依族苗族自治州福泉市马场坪乐岗新区</v>
          </cell>
          <cell r="H345" t="str">
            <v>馒头用小麦粉</v>
          </cell>
          <cell r="I345" t="str">
            <v>25kg/袋</v>
          </cell>
          <cell r="J345" t="str">
            <v>留金+图形</v>
          </cell>
          <cell r="K345" t="str">
            <v>/</v>
          </cell>
          <cell r="L345" t="str">
            <v>黔南</v>
          </cell>
          <cell r="M345" t="str">
            <v>合格报告</v>
          </cell>
          <cell r="N345" t="str">
            <v>2021-11-10</v>
          </cell>
          <cell r="O345" t="str">
            <v>粮食加工品</v>
          </cell>
          <cell r="P345" t="str">
            <v>熊红</v>
          </cell>
          <cell r="Q345" t="str">
            <v>13595419006</v>
          </cell>
          <cell r="R345" t="str">
            <v>福泉</v>
          </cell>
          <cell r="S345" t="str">
            <v>12522702MB1C23221C</v>
          </cell>
          <cell r="T345" t="str">
            <v/>
          </cell>
          <cell r="U345" t="str">
            <v>12个月</v>
          </cell>
          <cell r="V345" t="str">
            <v>LS/T3204</v>
          </cell>
          <cell r="W345" t="str">
            <v>余建发、黄英桓</v>
          </cell>
          <cell r="X345" t="str">
            <v>学校/托幼食堂</v>
          </cell>
          <cell r="Y345" t="str">
            <v>25kg</v>
          </cell>
          <cell r="Z345" t="str">
            <v>3.0</v>
          </cell>
          <cell r="AA345" t="str">
            <v>1.5kg</v>
          </cell>
          <cell r="AB345" t="str">
            <v>2021-10-19</v>
          </cell>
          <cell r="AC345" t="str">
            <v>餐饮</v>
          </cell>
          <cell r="AD345" t="str">
            <v>2021-10-19</v>
          </cell>
          <cell r="AE345" t="str">
            <v>黔南布依族苗族自治州市场监督管理局</v>
          </cell>
          <cell r="AF345" t="str">
            <v>小麦粉</v>
          </cell>
          <cell r="AG345" t="str">
            <v>SC10137170201116</v>
          </cell>
          <cell r="AH345" t="str">
            <v>抽检监测（市级本级）</v>
          </cell>
          <cell r="AI345" t="str">
            <v>2021年贵州黔南餐饮环节食品抽检</v>
          </cell>
          <cell r="AJ345" t="str">
            <v>http://spcjupload2.gsxt.gov.cn/image/2021/10/19/163464061713603860.png</v>
          </cell>
          <cell r="AK345" t="str">
            <v>3.76元/kg</v>
          </cell>
        </row>
        <row r="346">
          <cell r="A346" t="str">
            <v>DC21522700613033546</v>
          </cell>
          <cell r="B346" t="str">
            <v>SP2021100699</v>
          </cell>
          <cell r="C346" t="str">
            <v>嘉里粮油（防城港）　有限公司</v>
          </cell>
          <cell r="D346" t="str">
            <v>广西防城港市七泊位作业区东南侧</v>
          </cell>
          <cell r="E346" t="str">
            <v>福泉市乐岗幼儿园</v>
          </cell>
          <cell r="F346" t="str">
            <v>黔南布依族苗族自治州市场监督管理局</v>
          </cell>
          <cell r="G346" t="str">
            <v>贵州省黔南布依族苗族自治州福泉市马场坪乐岗新区</v>
          </cell>
          <cell r="H346" t="str">
            <v>纯香低芥酸菜籽油</v>
          </cell>
          <cell r="I346" t="str">
            <v>5L/桶</v>
          </cell>
          <cell r="J346" t="str">
            <v>金龙鱼</v>
          </cell>
          <cell r="K346" t="str">
            <v>/</v>
          </cell>
          <cell r="L346" t="str">
            <v>黔南</v>
          </cell>
          <cell r="M346" t="str">
            <v>合格报告</v>
          </cell>
          <cell r="N346" t="str">
            <v>2021-11-10</v>
          </cell>
          <cell r="O346" t="str">
            <v>食用油、油脂及其制品</v>
          </cell>
          <cell r="P346" t="str">
            <v>熊红</v>
          </cell>
          <cell r="Q346" t="str">
            <v>13595419006</v>
          </cell>
          <cell r="R346" t="str">
            <v>福泉</v>
          </cell>
          <cell r="S346" t="str">
            <v>12522702MB1C23221C</v>
          </cell>
          <cell r="T346" t="str">
            <v/>
          </cell>
          <cell r="U346" t="str">
            <v>18个月</v>
          </cell>
          <cell r="V346" t="str">
            <v>Q/BBAH0039S</v>
          </cell>
          <cell r="W346" t="str">
            <v>余建发、黄英桓</v>
          </cell>
          <cell r="X346" t="str">
            <v>学校/托幼食堂</v>
          </cell>
          <cell r="Y346" t="str">
            <v>5桶</v>
          </cell>
          <cell r="Z346" t="str">
            <v>2.0</v>
          </cell>
          <cell r="AA346" t="str">
            <v>1桶</v>
          </cell>
          <cell r="AB346" t="str">
            <v>2021-10-19</v>
          </cell>
          <cell r="AC346" t="str">
            <v>餐饮</v>
          </cell>
          <cell r="AD346" t="str">
            <v>2021-10-18</v>
          </cell>
          <cell r="AE346" t="str">
            <v>黔南布依族苗族自治州市场监督管理局</v>
          </cell>
          <cell r="AF346" t="str">
            <v>食用植物油(半精炼、全精炼)</v>
          </cell>
          <cell r="AG346" t="str">
            <v>SC20145060200180</v>
          </cell>
          <cell r="AH346" t="str">
            <v>抽检监测（市级本级）</v>
          </cell>
          <cell r="AI346" t="str">
            <v>2021年贵州黔南餐饮环节食品抽检</v>
          </cell>
          <cell r="AJ346" t="str">
            <v>http://spcjupload2.gsxt.gov.cn/image/2021/10/19/163464082997914639.png</v>
          </cell>
          <cell r="AK346" t="str">
            <v>73元/桶</v>
          </cell>
        </row>
        <row r="347">
          <cell r="A347" t="str">
            <v>DC21522700613033567</v>
          </cell>
          <cell r="B347" t="str">
            <v>SP2021100700</v>
          </cell>
          <cell r="C347" t="str">
            <v>贵定县云雾镇黔山神韵茶叶加工厂</v>
          </cell>
          <cell r="D347" t="str">
            <v>贵州省黔南布依族苗族自治州贵定县云雾镇贡茶路468号</v>
          </cell>
          <cell r="E347" t="str">
            <v>贵定县云雾镇黔山神韵茶叶加工厂</v>
          </cell>
          <cell r="F347" t="str">
            <v>黔南布依族苗族自治州市场监督管理局</v>
          </cell>
          <cell r="G347" t="str">
            <v>贵州省黔南布依族苗族自治州贵定县云雾镇贡茶路468号</v>
          </cell>
          <cell r="H347" t="str">
            <v>贵定云雾贡茶（绿茶）</v>
          </cell>
          <cell r="I347" t="str">
            <v>/</v>
          </cell>
          <cell r="J347" t="str">
            <v>/</v>
          </cell>
          <cell r="K347" t="str">
            <v>/</v>
          </cell>
          <cell r="L347" t="str">
            <v>黔南</v>
          </cell>
          <cell r="M347" t="str">
            <v>合格报告</v>
          </cell>
          <cell r="N347" t="str">
            <v>2021-11-10</v>
          </cell>
          <cell r="O347" t="str">
            <v>茶叶及相关制品</v>
          </cell>
          <cell r="P347" t="str">
            <v>李忠源</v>
          </cell>
          <cell r="Q347" t="str">
            <v>13595450725</v>
          </cell>
          <cell r="R347" t="str">
            <v>贵定</v>
          </cell>
          <cell r="S347" t="str">
            <v>915227233142216743</v>
          </cell>
          <cell r="T347" t="str">
            <v/>
          </cell>
          <cell r="U347" t="str">
            <v>/</v>
          </cell>
          <cell r="V347" t="str">
            <v>/</v>
          </cell>
          <cell r="W347" t="str">
            <v>熊军、曾震森</v>
          </cell>
          <cell r="X347" t="str">
            <v>成品库（已检区）</v>
          </cell>
          <cell r="Y347" t="str">
            <v>250kg</v>
          </cell>
          <cell r="Z347" t="str">
            <v>1.0</v>
          </cell>
          <cell r="AA347" t="str">
            <v>0.5kg</v>
          </cell>
          <cell r="AB347" t="str">
            <v>2021-10-19</v>
          </cell>
          <cell r="AC347" t="str">
            <v>生产</v>
          </cell>
          <cell r="AD347" t="str">
            <v>2021-04-20</v>
          </cell>
          <cell r="AE347" t="str">
            <v>黔南布依族苗族自治州市场监督管理局</v>
          </cell>
          <cell r="AF347" t="str">
            <v>茶叶</v>
          </cell>
          <cell r="AG347" t="str">
            <v>ZF5227230070</v>
          </cell>
          <cell r="AH347" t="str">
            <v>抽检监测（市级本级）</v>
          </cell>
          <cell r="AI347" t="str">
            <v>2021年贵州黔南生产环节食品安全抽检（小作坊）</v>
          </cell>
          <cell r="AJ347" t="str">
            <v>http://spcjupload3.gsxt.gov.cn//image/2021/10/19/163465433594124508.png</v>
          </cell>
          <cell r="AK347" t="str">
            <v>100元/kg</v>
          </cell>
        </row>
        <row r="348">
          <cell r="A348" t="str">
            <v>DC21522700613033568</v>
          </cell>
          <cell r="B348" t="str">
            <v>SP2021100701</v>
          </cell>
          <cell r="C348" t="str">
            <v>福泉滋军食品发展有限公司</v>
          </cell>
          <cell r="D348" t="str">
            <v>福泉市龙昌镇场坝</v>
          </cell>
          <cell r="E348" t="str">
            <v>福泉市乐岗小学</v>
          </cell>
          <cell r="F348" t="str">
            <v>黔南布依族苗族自治州市场监督管理局</v>
          </cell>
          <cell r="G348" t="str">
            <v>贵州省黔南布依族苗族自治州福泉市马场坪办事处乐岗新区</v>
          </cell>
          <cell r="H348" t="str">
            <v>拥军菜籽油</v>
          </cell>
          <cell r="I348" t="str">
            <v>22L/桶</v>
          </cell>
          <cell r="J348" t="str">
            <v>滋军食品+图形</v>
          </cell>
          <cell r="K348" t="str">
            <v>/</v>
          </cell>
          <cell r="L348" t="str">
            <v>黔南</v>
          </cell>
          <cell r="M348" t="str">
            <v>合格报告</v>
          </cell>
          <cell r="N348" t="str">
            <v>2021-11-10</v>
          </cell>
          <cell r="O348" t="str">
            <v>食用油、油脂及其制品</v>
          </cell>
          <cell r="P348" t="str">
            <v>李送萍</v>
          </cell>
          <cell r="Q348" t="str">
            <v>13595406968</v>
          </cell>
          <cell r="R348" t="str">
            <v>福泉</v>
          </cell>
          <cell r="S348" t="str">
            <v>12522702MB1C23213H</v>
          </cell>
          <cell r="T348" t="str">
            <v/>
          </cell>
          <cell r="U348" t="str">
            <v>18个月</v>
          </cell>
          <cell r="V348" t="str">
            <v>GB/T1536</v>
          </cell>
          <cell r="W348" t="str">
            <v>余建发、黄英桓</v>
          </cell>
          <cell r="X348" t="str">
            <v>学校/托幼食堂</v>
          </cell>
          <cell r="Y348" t="str">
            <v>2桶</v>
          </cell>
          <cell r="Z348" t="str">
            <v>2.0</v>
          </cell>
          <cell r="AA348" t="str">
            <v>1桶</v>
          </cell>
          <cell r="AB348" t="str">
            <v>2021-10-19</v>
          </cell>
          <cell r="AC348" t="str">
            <v>餐饮</v>
          </cell>
          <cell r="AD348" t="str">
            <v>2021-10-15</v>
          </cell>
          <cell r="AE348" t="str">
            <v>黔南布依族苗族自治州市场监督管理局</v>
          </cell>
          <cell r="AF348" t="str">
            <v>食用植物油(半精炼、全精炼)</v>
          </cell>
          <cell r="AG348" t="str">
            <v>ZF5227020017</v>
          </cell>
          <cell r="AH348" t="str">
            <v>抽检监测（市级本级）</v>
          </cell>
          <cell r="AI348" t="str">
            <v>2021年贵州黔南餐饮环节食品抽检</v>
          </cell>
          <cell r="AJ348" t="str">
            <v>http://spcjupload2.gsxt.gov.cn/image/2021/10/19/163464119750261900.png</v>
          </cell>
          <cell r="AK348" t="str">
            <v>480元/桶</v>
          </cell>
        </row>
        <row r="349">
          <cell r="A349" t="str">
            <v>DC21522700613033571</v>
          </cell>
          <cell r="B349" t="str">
            <v>SP2021100703</v>
          </cell>
          <cell r="C349" t="str">
            <v>贵定县茗香远茶场</v>
          </cell>
          <cell r="D349" t="str">
            <v>贵州省黔南布依族苗族自治州贵定县云雾镇鸟王村中寨</v>
          </cell>
          <cell r="E349" t="str">
            <v>贵定县茗香远茶场</v>
          </cell>
          <cell r="F349" t="str">
            <v>黔南布依族苗族自治州市场监督管理局</v>
          </cell>
          <cell r="G349" t="str">
            <v>贵州省黔南布依族苗族自治州贵定县云雾镇鸟王村中寨</v>
          </cell>
          <cell r="H349" t="str">
            <v>贵定云雾贡茶（绿茶）</v>
          </cell>
          <cell r="I349" t="str">
            <v>/</v>
          </cell>
          <cell r="J349" t="str">
            <v>/</v>
          </cell>
          <cell r="K349" t="str">
            <v>/</v>
          </cell>
          <cell r="L349" t="str">
            <v>黔南</v>
          </cell>
          <cell r="M349" t="str">
            <v>合格报告</v>
          </cell>
          <cell r="N349" t="str">
            <v>2021-11-10</v>
          </cell>
          <cell r="O349" t="str">
            <v>茶叶及相关制品</v>
          </cell>
          <cell r="P349" t="str">
            <v>陈锴</v>
          </cell>
          <cell r="Q349" t="str">
            <v>13385541256</v>
          </cell>
          <cell r="R349" t="str">
            <v>贵定</v>
          </cell>
          <cell r="S349" t="str">
            <v>915227230657603266</v>
          </cell>
          <cell r="T349" t="str">
            <v/>
          </cell>
          <cell r="U349" t="str">
            <v>/</v>
          </cell>
          <cell r="V349" t="str">
            <v>/</v>
          </cell>
          <cell r="W349" t="str">
            <v>熊军、曾震森</v>
          </cell>
          <cell r="X349" t="str">
            <v>成品库（已检区）</v>
          </cell>
          <cell r="Y349" t="str">
            <v>75kg</v>
          </cell>
          <cell r="Z349" t="str">
            <v>1.0</v>
          </cell>
          <cell r="AA349" t="str">
            <v>0.5kg</v>
          </cell>
          <cell r="AB349" t="str">
            <v>2021-10-19</v>
          </cell>
          <cell r="AC349" t="str">
            <v>生产</v>
          </cell>
          <cell r="AD349" t="str">
            <v>2021-10-15</v>
          </cell>
          <cell r="AE349" t="str">
            <v>黔南布依族苗族自治州市场监督管理局</v>
          </cell>
          <cell r="AF349" t="str">
            <v>茶叶</v>
          </cell>
          <cell r="AG349" t="str">
            <v>ZF5227230068</v>
          </cell>
          <cell r="AH349" t="str">
            <v>抽检监测（市级本级）</v>
          </cell>
          <cell r="AI349" t="str">
            <v>2021年贵州黔南生产环节食品安全抽检（小作坊）</v>
          </cell>
          <cell r="AJ349" t="str">
            <v>http://spcjupload2.gsxt.gov.cn/image/2021/10/19/163463213451334142.png</v>
          </cell>
          <cell r="AK349" t="str">
            <v>440元/kg</v>
          </cell>
        </row>
        <row r="350">
          <cell r="A350" t="str">
            <v>DC21522700613033581</v>
          </cell>
          <cell r="B350" t="str">
            <v>SP2021100704</v>
          </cell>
          <cell r="C350" t="str">
            <v>福泉滋军食品发展有限公司</v>
          </cell>
          <cell r="D350" t="str">
            <v>福泉市龙昌镇场坝</v>
          </cell>
          <cell r="E350" t="str">
            <v>福泉市第五小学</v>
          </cell>
          <cell r="F350" t="str">
            <v>黔南布依族苗族自治州市场监督管理局</v>
          </cell>
          <cell r="G350" t="str">
            <v>贵州省黔南布依族苗族自治州福泉市马场坪磷都西路40号</v>
          </cell>
          <cell r="H350" t="str">
            <v>拥军菜籽油</v>
          </cell>
          <cell r="I350" t="str">
            <v>22L/桶</v>
          </cell>
          <cell r="J350" t="str">
            <v>滋军食品+图形</v>
          </cell>
          <cell r="K350" t="str">
            <v>/</v>
          </cell>
          <cell r="L350" t="str">
            <v>黔南</v>
          </cell>
          <cell r="M350" t="str">
            <v>合格报告</v>
          </cell>
          <cell r="N350" t="str">
            <v>2021-11-10</v>
          </cell>
          <cell r="O350" t="str">
            <v>食用油、油脂及其制品</v>
          </cell>
          <cell r="P350" t="str">
            <v>邓集杰</v>
          </cell>
          <cell r="Q350" t="str">
            <v>13638023278</v>
          </cell>
          <cell r="R350" t="str">
            <v>福泉</v>
          </cell>
          <cell r="S350" t="str">
            <v>125227024302807438</v>
          </cell>
          <cell r="T350" t="str">
            <v/>
          </cell>
          <cell r="U350" t="str">
            <v>18个月</v>
          </cell>
          <cell r="V350" t="str">
            <v>GB/T1536</v>
          </cell>
          <cell r="W350" t="str">
            <v>余建发、黄英桓</v>
          </cell>
          <cell r="X350" t="str">
            <v>学校/托幼食堂</v>
          </cell>
          <cell r="Y350" t="str">
            <v>7桶</v>
          </cell>
          <cell r="Z350" t="str">
            <v>2.0</v>
          </cell>
          <cell r="AA350" t="str">
            <v>1桶</v>
          </cell>
          <cell r="AB350" t="str">
            <v>2021-10-19</v>
          </cell>
          <cell r="AC350" t="str">
            <v>餐饮</v>
          </cell>
          <cell r="AD350" t="str">
            <v>2021-10-09</v>
          </cell>
          <cell r="AE350" t="str">
            <v>黔南布依族苗族自治州市场监督管理局</v>
          </cell>
          <cell r="AF350" t="str">
            <v>食用植物油(半精炼、全精炼)</v>
          </cell>
          <cell r="AG350" t="str">
            <v>ZF5227020017</v>
          </cell>
          <cell r="AH350" t="str">
            <v>抽检监测（市级本级）</v>
          </cell>
          <cell r="AI350" t="str">
            <v>2021年贵州黔南餐饮环节食品抽检</v>
          </cell>
          <cell r="AJ350" t="str">
            <v>http://spcjupload2.gsxt.gov.cn/image/2021/10/19/163464172127347152.png</v>
          </cell>
          <cell r="AK350" t="str">
            <v>480元/桶</v>
          </cell>
        </row>
        <row r="351">
          <cell r="A351" t="str">
            <v>DC21522700613033582</v>
          </cell>
          <cell r="B351" t="str">
            <v>SP2021100705</v>
          </cell>
          <cell r="C351" t="str">
            <v>兰考县神人助粮油有限公司</v>
          </cell>
          <cell r="D351" t="str">
            <v>河南兰考陇海路57号</v>
          </cell>
          <cell r="E351" t="str">
            <v>福泉市第五幼儿园</v>
          </cell>
          <cell r="F351" t="str">
            <v>黔南布依族苗族自治州市场监督管理局</v>
          </cell>
          <cell r="G351" t="str">
            <v>贵州省黔南布依族苗族自治州福泉市马场坪办事处磷都东路40号</v>
          </cell>
          <cell r="H351" t="str">
            <v>馒头包子用小麦粉</v>
          </cell>
          <cell r="I351" t="str">
            <v>25kg/袋</v>
          </cell>
          <cell r="J351" t="str">
            <v>神人助+图形</v>
          </cell>
          <cell r="K351" t="str">
            <v>/</v>
          </cell>
          <cell r="L351" t="str">
            <v>黔南</v>
          </cell>
          <cell r="M351" t="str">
            <v>合格报告</v>
          </cell>
          <cell r="N351" t="str">
            <v>2021-11-10</v>
          </cell>
          <cell r="O351" t="str">
            <v>粮食加工品</v>
          </cell>
          <cell r="P351" t="str">
            <v>王玮</v>
          </cell>
          <cell r="Q351" t="str">
            <v>13595459022</v>
          </cell>
          <cell r="R351" t="str">
            <v>福泉</v>
          </cell>
          <cell r="S351" t="str">
            <v>125227023373462187</v>
          </cell>
          <cell r="T351" t="str">
            <v/>
          </cell>
          <cell r="U351" t="str">
            <v>六个月</v>
          </cell>
          <cell r="V351" t="str">
            <v>Q/LSLY0002S</v>
          </cell>
          <cell r="W351" t="str">
            <v>余建发、黄英桓</v>
          </cell>
          <cell r="X351" t="str">
            <v>学校/托幼食堂</v>
          </cell>
          <cell r="Y351" t="str">
            <v>25kg</v>
          </cell>
          <cell r="Z351" t="str">
            <v>3.0</v>
          </cell>
          <cell r="AA351" t="str">
            <v>1.5kg</v>
          </cell>
          <cell r="AB351" t="str">
            <v>2021-10-19</v>
          </cell>
          <cell r="AC351" t="str">
            <v>餐饮</v>
          </cell>
          <cell r="AD351" t="str">
            <v>2021-10-17</v>
          </cell>
          <cell r="AE351" t="str">
            <v>黔南布依族苗族自治州市场监督管理局</v>
          </cell>
          <cell r="AF351" t="str">
            <v>小麦粉</v>
          </cell>
          <cell r="AG351" t="str">
            <v>SC10141022500041</v>
          </cell>
          <cell r="AH351" t="str">
            <v>抽检监测（市级本级）</v>
          </cell>
          <cell r="AI351" t="str">
            <v>2021年贵州黔南餐饮环节食品抽检</v>
          </cell>
          <cell r="AJ351" t="str">
            <v>http://spcjupload2.gsxt.gov.cn/image/2021/10/19/163464199581237418.png</v>
          </cell>
          <cell r="AK351" t="str">
            <v>4.2元/kg</v>
          </cell>
        </row>
        <row r="352">
          <cell r="A352" t="str">
            <v>DC21522700613033585</v>
          </cell>
          <cell r="B352" t="str">
            <v>SP2021100706</v>
          </cell>
          <cell r="C352" t="str">
            <v>贵州独山宏安粮油贸易有限公司</v>
          </cell>
          <cell r="D352" t="str">
            <v>独山县百泉镇东环北路飞机场侧面</v>
          </cell>
          <cell r="E352" t="str">
            <v>福泉市第五幼儿园</v>
          </cell>
          <cell r="F352" t="str">
            <v>黔南布依族苗族自治州市场监督管理局</v>
          </cell>
          <cell r="G352" t="str">
            <v>贵州省黔南布依族苗族自治州福泉市马场坪办事处磷都东路40号</v>
          </cell>
          <cell r="H352" t="str">
            <v>苗家香米</v>
          </cell>
          <cell r="I352" t="str">
            <v>25kg/袋</v>
          </cell>
          <cell r="J352" t="str">
            <v>粒香园</v>
          </cell>
          <cell r="K352" t="str">
            <v>/</v>
          </cell>
          <cell r="L352" t="str">
            <v>黔南</v>
          </cell>
          <cell r="M352" t="str">
            <v>合格报告</v>
          </cell>
          <cell r="N352" t="str">
            <v>2021-11-10</v>
          </cell>
          <cell r="O352" t="str">
            <v>粮食加工品</v>
          </cell>
          <cell r="P352" t="str">
            <v>王玮</v>
          </cell>
          <cell r="Q352" t="str">
            <v>13595459022</v>
          </cell>
          <cell r="R352" t="str">
            <v>福泉</v>
          </cell>
          <cell r="S352" t="str">
            <v>125227023373462187</v>
          </cell>
          <cell r="T352" t="str">
            <v/>
          </cell>
          <cell r="U352" t="str">
            <v>六个月</v>
          </cell>
          <cell r="V352" t="str">
            <v>GB/T1354</v>
          </cell>
          <cell r="W352" t="str">
            <v>余建发、黄英桓</v>
          </cell>
          <cell r="X352" t="str">
            <v>学校/托幼食堂</v>
          </cell>
          <cell r="Y352" t="str">
            <v>40kg</v>
          </cell>
          <cell r="Z352" t="str">
            <v>3.0</v>
          </cell>
          <cell r="AA352" t="str">
            <v>1.5kg</v>
          </cell>
          <cell r="AB352" t="str">
            <v>2021-10-19</v>
          </cell>
          <cell r="AC352" t="str">
            <v>餐饮</v>
          </cell>
          <cell r="AD352" t="str">
            <v>2021-10-17</v>
          </cell>
          <cell r="AE352" t="str">
            <v>黔南布依族苗族自治州市场监督管理局</v>
          </cell>
          <cell r="AF352" t="str">
            <v>大米</v>
          </cell>
          <cell r="AG352" t="str">
            <v>SC10152272600148</v>
          </cell>
          <cell r="AH352" t="str">
            <v>抽检监测（市级本级）</v>
          </cell>
          <cell r="AI352" t="str">
            <v>2021年贵州黔南餐饮环节食品抽检</v>
          </cell>
          <cell r="AJ352" t="str">
            <v>http://spcjupload3.gsxt.gov.cn//image/2021/10/19/163464180685068963.png</v>
          </cell>
          <cell r="AK352" t="str">
            <v>5.5元/kg</v>
          </cell>
        </row>
        <row r="353">
          <cell r="A353" t="str">
            <v>DC21522700613033600</v>
          </cell>
          <cell r="B353" t="str">
            <v>SP2021100757</v>
          </cell>
          <cell r="C353" t="str">
            <v>福泉市双谷酒行</v>
          </cell>
          <cell r="D353" t="str">
            <v>贵州省黔南布依族苗族自治州福泉市金山办事处双谷村独田组32号</v>
          </cell>
          <cell r="E353" t="str">
            <v>福泉市双谷酒行</v>
          </cell>
          <cell r="F353" t="str">
            <v>黔南布依族苗族自治州市场监督管理局</v>
          </cell>
          <cell r="G353" t="str">
            <v>福泉市金山办事处双谷村独田组32号</v>
          </cell>
          <cell r="H353" t="str">
            <v>苞谷酒33%vol</v>
          </cell>
          <cell r="I353" t="str">
            <v>/</v>
          </cell>
          <cell r="J353" t="str">
            <v>/</v>
          </cell>
          <cell r="K353" t="str">
            <v>/</v>
          </cell>
          <cell r="L353" t="str">
            <v>黔南</v>
          </cell>
          <cell r="M353" t="str">
            <v>合格报告</v>
          </cell>
          <cell r="N353" t="str">
            <v>2021-11-12</v>
          </cell>
          <cell r="O353" t="str">
            <v>酒类</v>
          </cell>
          <cell r="P353" t="str">
            <v>余昌健</v>
          </cell>
          <cell r="Q353" t="str">
            <v>18385614866</v>
          </cell>
          <cell r="R353" t="str">
            <v>福泉</v>
          </cell>
          <cell r="S353" t="str">
            <v>92522702MA6HXBG480</v>
          </cell>
          <cell r="T353" t="str">
            <v/>
          </cell>
          <cell r="U353" t="str">
            <v>/</v>
          </cell>
          <cell r="V353" t="str">
            <v>/</v>
          </cell>
          <cell r="W353" t="str">
            <v>余建发、黄英桓</v>
          </cell>
          <cell r="X353" t="str">
            <v>成品库（已检区）</v>
          </cell>
          <cell r="Y353" t="str">
            <v>25kg</v>
          </cell>
          <cell r="Z353" t="str">
            <v>3.0</v>
          </cell>
          <cell r="AA353" t="str">
            <v>1.5kg</v>
          </cell>
          <cell r="AB353" t="str">
            <v>2021-10-20</v>
          </cell>
          <cell r="AC353" t="str">
            <v>生产</v>
          </cell>
          <cell r="AD353" t="str">
            <v>2021-10-13</v>
          </cell>
          <cell r="AE353" t="str">
            <v>黔南布依族苗族自治州市场监督管理局</v>
          </cell>
          <cell r="AF353" t="str">
            <v>白酒</v>
          </cell>
          <cell r="AG353" t="str">
            <v>ZF5227020072</v>
          </cell>
          <cell r="AH353" t="str">
            <v>抽检监测（市级本级）</v>
          </cell>
          <cell r="AI353" t="str">
            <v>2021年贵州黔南生产环节食品安全抽检（小作坊）</v>
          </cell>
          <cell r="AJ353" t="str">
            <v>http://spcjupload3.gsxt.gov.cn//image/2021/10/20/163472129087446707.png</v>
          </cell>
          <cell r="AK353" t="str">
            <v>12元/kg</v>
          </cell>
        </row>
        <row r="354">
          <cell r="A354" t="str">
            <v>DC21522700613033601</v>
          </cell>
          <cell r="B354" t="str">
            <v>SP2021100758</v>
          </cell>
          <cell r="C354" t="str">
            <v>福泉市双谷酒行</v>
          </cell>
          <cell r="D354" t="str">
            <v>贵州省黔南布依族苗族自治州福泉市金山办事处双谷村独田组32号</v>
          </cell>
          <cell r="E354" t="str">
            <v>福泉市双谷酒行</v>
          </cell>
          <cell r="F354" t="str">
            <v>黔南布依族苗族自治州市场监督管理局</v>
          </cell>
          <cell r="G354" t="str">
            <v>福泉市金山办事处双谷村独田组32号</v>
          </cell>
          <cell r="H354" t="str">
            <v>高粱酒45%vol</v>
          </cell>
          <cell r="I354" t="str">
            <v>/</v>
          </cell>
          <cell r="J354" t="str">
            <v>/</v>
          </cell>
          <cell r="K354" t="str">
            <v>/</v>
          </cell>
          <cell r="L354" t="str">
            <v>黔南</v>
          </cell>
          <cell r="M354" t="str">
            <v>合格报告</v>
          </cell>
          <cell r="N354" t="str">
            <v>2021-11-12</v>
          </cell>
          <cell r="O354" t="str">
            <v>酒类</v>
          </cell>
          <cell r="P354" t="str">
            <v>余昌健</v>
          </cell>
          <cell r="Q354" t="str">
            <v>18385614866</v>
          </cell>
          <cell r="R354" t="str">
            <v>福泉</v>
          </cell>
          <cell r="S354" t="str">
            <v>92522702MA6HXBG480</v>
          </cell>
          <cell r="T354" t="str">
            <v/>
          </cell>
          <cell r="U354" t="str">
            <v>/</v>
          </cell>
          <cell r="V354" t="str">
            <v>/</v>
          </cell>
          <cell r="W354" t="str">
            <v>余建发、黄英桓</v>
          </cell>
          <cell r="X354" t="str">
            <v>成品库（已检区）</v>
          </cell>
          <cell r="Y354" t="str">
            <v>50kg</v>
          </cell>
          <cell r="Z354" t="str">
            <v>3.0</v>
          </cell>
          <cell r="AA354" t="str">
            <v>1.5kg</v>
          </cell>
          <cell r="AB354" t="str">
            <v>2021-10-20</v>
          </cell>
          <cell r="AC354" t="str">
            <v>生产</v>
          </cell>
          <cell r="AD354" t="str">
            <v>2021-03-15</v>
          </cell>
          <cell r="AE354" t="str">
            <v>黔南布依族苗族自治州市场监督管理局</v>
          </cell>
          <cell r="AF354" t="str">
            <v>白酒</v>
          </cell>
          <cell r="AG354" t="str">
            <v>ZF5227020072</v>
          </cell>
          <cell r="AH354" t="str">
            <v>抽检监测（市级本级）</v>
          </cell>
          <cell r="AI354" t="str">
            <v>2021年贵州黔南生产环节食品安全抽检（小作坊）</v>
          </cell>
          <cell r="AJ354" t="str">
            <v>http://spcjupload3.gsxt.gov.cn//image/2021/10/20/163472159755001317.png</v>
          </cell>
          <cell r="AK354" t="str">
            <v>30元/kg</v>
          </cell>
        </row>
        <row r="355">
          <cell r="A355" t="str">
            <v>DC21522700613033602</v>
          </cell>
          <cell r="B355" t="str">
            <v>SP2021100759</v>
          </cell>
          <cell r="C355" t="str">
            <v>福泉市双谷酒行</v>
          </cell>
          <cell r="D355" t="str">
            <v>贵州省黔南布依族苗族自治州福泉市金山办事处双谷村独田组32号</v>
          </cell>
          <cell r="E355" t="str">
            <v>福泉市双谷酒行</v>
          </cell>
          <cell r="F355" t="str">
            <v>黔南布依族苗族自治州市场监督管理局</v>
          </cell>
          <cell r="G355" t="str">
            <v>福泉市金山办事处双谷村独田组32号</v>
          </cell>
          <cell r="H355" t="str">
            <v>米酒35%vol</v>
          </cell>
          <cell r="I355" t="str">
            <v>/</v>
          </cell>
          <cell r="J355" t="str">
            <v>/</v>
          </cell>
          <cell r="K355" t="str">
            <v>/</v>
          </cell>
          <cell r="L355" t="str">
            <v>黔南</v>
          </cell>
          <cell r="M355" t="str">
            <v>合格报告</v>
          </cell>
          <cell r="N355" t="str">
            <v>2021-11-12</v>
          </cell>
          <cell r="O355" t="str">
            <v>酒类</v>
          </cell>
          <cell r="P355" t="str">
            <v>余昌健</v>
          </cell>
          <cell r="Q355" t="str">
            <v>18385614866</v>
          </cell>
          <cell r="R355" t="str">
            <v>福泉</v>
          </cell>
          <cell r="S355" t="str">
            <v>92522702MA6HXBG480</v>
          </cell>
          <cell r="T355" t="str">
            <v/>
          </cell>
          <cell r="U355" t="str">
            <v>/</v>
          </cell>
          <cell r="V355" t="str">
            <v>/</v>
          </cell>
          <cell r="W355" t="str">
            <v>余建发、黄英桓</v>
          </cell>
          <cell r="X355" t="str">
            <v>成品库（已检区）</v>
          </cell>
          <cell r="Y355" t="str">
            <v>25kg</v>
          </cell>
          <cell r="Z355" t="str">
            <v>3.0</v>
          </cell>
          <cell r="AA355" t="str">
            <v>1.5kg</v>
          </cell>
          <cell r="AB355" t="str">
            <v>2021-10-20</v>
          </cell>
          <cell r="AC355" t="str">
            <v>生产</v>
          </cell>
          <cell r="AD355" t="str">
            <v>2021-01-05</v>
          </cell>
          <cell r="AE355" t="str">
            <v>黔南布依族苗族自治州市场监督管理局</v>
          </cell>
          <cell r="AF355" t="str">
            <v>白酒</v>
          </cell>
          <cell r="AG355" t="str">
            <v>ZF5227020072</v>
          </cell>
          <cell r="AH355" t="str">
            <v>抽检监测（市级本级）</v>
          </cell>
          <cell r="AI355" t="str">
            <v>2021年贵州黔南生产环节食品安全抽检（小作坊）</v>
          </cell>
          <cell r="AJ355" t="str">
            <v>http://spcjupload2.gsxt.gov.cn/image/2021/10/20/163472238586143991.png</v>
          </cell>
          <cell r="AK355" t="str">
            <v>14元/kg</v>
          </cell>
        </row>
        <row r="356">
          <cell r="A356" t="str">
            <v>DC21522700613033610</v>
          </cell>
          <cell r="B356" t="str">
            <v>SP2021100760</v>
          </cell>
          <cell r="C356" t="str">
            <v>福泉市白琳酒厂</v>
          </cell>
          <cell r="D356" t="str">
            <v>贵州省黔南州福泉市金山办事处金星小区安置房15号门面</v>
          </cell>
          <cell r="E356" t="str">
            <v>福泉市白琳酒厂</v>
          </cell>
          <cell r="F356" t="str">
            <v>黔南布依族苗族自治州市场监督管理局</v>
          </cell>
          <cell r="G356" t="str">
            <v>福泉市金山办事处金星小区安置房15号门面</v>
          </cell>
          <cell r="H356" t="str">
            <v>稻谷酒45%vol</v>
          </cell>
          <cell r="I356" t="str">
            <v>/</v>
          </cell>
          <cell r="J356" t="str">
            <v>/</v>
          </cell>
          <cell r="K356" t="str">
            <v>/</v>
          </cell>
          <cell r="L356" t="str">
            <v>黔南</v>
          </cell>
          <cell r="M356" t="str">
            <v>合格报告</v>
          </cell>
          <cell r="N356" t="str">
            <v>2021-11-12</v>
          </cell>
          <cell r="O356" t="str">
            <v>酒类</v>
          </cell>
          <cell r="P356" t="str">
            <v>白琳</v>
          </cell>
          <cell r="Q356" t="str">
            <v>15329543889</v>
          </cell>
          <cell r="R356" t="str">
            <v>福泉</v>
          </cell>
          <cell r="S356" t="str">
            <v>92522702MAAL25TK79</v>
          </cell>
          <cell r="T356" t="str">
            <v/>
          </cell>
          <cell r="U356" t="str">
            <v>/</v>
          </cell>
          <cell r="V356" t="str">
            <v>/</v>
          </cell>
          <cell r="W356" t="str">
            <v>余建发、黄英桓</v>
          </cell>
          <cell r="X356" t="str">
            <v>成品库（已检区）</v>
          </cell>
          <cell r="Y356" t="str">
            <v>30kg</v>
          </cell>
          <cell r="Z356" t="str">
            <v>3.0</v>
          </cell>
          <cell r="AA356" t="str">
            <v>1.5kg</v>
          </cell>
          <cell r="AB356" t="str">
            <v>2021-10-20</v>
          </cell>
          <cell r="AC356" t="str">
            <v>生产</v>
          </cell>
          <cell r="AD356" t="str">
            <v>2019-07-20</v>
          </cell>
          <cell r="AE356" t="str">
            <v>黔南布依族苗族自治州市场监督管理局</v>
          </cell>
          <cell r="AF356" t="str">
            <v>白酒</v>
          </cell>
          <cell r="AG356" t="str">
            <v>ZF5227021021</v>
          </cell>
          <cell r="AH356" t="str">
            <v>抽检监测（市级本级）</v>
          </cell>
          <cell r="AI356" t="str">
            <v>2021年贵州黔南生产环节食品安全抽检（小作坊）</v>
          </cell>
          <cell r="AJ356" t="str">
            <v>http://spcjupload3.gsxt.gov.cn//image/2021/10/20/163472221961307893.png</v>
          </cell>
          <cell r="AK356" t="str">
            <v>30元/kg</v>
          </cell>
        </row>
        <row r="357">
          <cell r="A357" t="str">
            <v>DC21522700613033611</v>
          </cell>
          <cell r="B357" t="str">
            <v>SP2021100761</v>
          </cell>
          <cell r="C357" t="str">
            <v>福泉市白琳酒厂</v>
          </cell>
          <cell r="D357" t="str">
            <v>贵州省黔南州福泉市金山办事处金星小区安置房15号门面</v>
          </cell>
          <cell r="E357" t="str">
            <v>福泉市白琳酒厂</v>
          </cell>
          <cell r="F357" t="str">
            <v>黔南布依族苗族自治州市场监督管理局</v>
          </cell>
          <cell r="G357" t="str">
            <v>福泉市金山办事处金星小区安置房15号门面</v>
          </cell>
          <cell r="H357" t="str">
            <v>高粱酒50%vol</v>
          </cell>
          <cell r="I357" t="str">
            <v>/</v>
          </cell>
          <cell r="J357" t="str">
            <v>/</v>
          </cell>
          <cell r="K357" t="str">
            <v>/</v>
          </cell>
          <cell r="L357" t="str">
            <v>黔南</v>
          </cell>
          <cell r="M357" t="str">
            <v>合格报告</v>
          </cell>
          <cell r="N357" t="str">
            <v>2021-11-12</v>
          </cell>
          <cell r="O357" t="str">
            <v>酒类</v>
          </cell>
          <cell r="P357" t="str">
            <v>白琳</v>
          </cell>
          <cell r="Q357" t="str">
            <v>15329543889</v>
          </cell>
          <cell r="R357" t="str">
            <v>福泉</v>
          </cell>
          <cell r="S357" t="str">
            <v>92522702MAAL25TK79</v>
          </cell>
          <cell r="T357" t="str">
            <v/>
          </cell>
          <cell r="U357" t="str">
            <v>/</v>
          </cell>
          <cell r="V357" t="str">
            <v>/</v>
          </cell>
          <cell r="W357" t="str">
            <v>余建发、黄英桓</v>
          </cell>
          <cell r="X357" t="str">
            <v>成品库（已检区）</v>
          </cell>
          <cell r="Y357" t="str">
            <v>45kg</v>
          </cell>
          <cell r="Z357" t="str">
            <v>3.0</v>
          </cell>
          <cell r="AA357" t="str">
            <v>1.5kg</v>
          </cell>
          <cell r="AB357" t="str">
            <v>2021-10-20</v>
          </cell>
          <cell r="AC357" t="str">
            <v>生产</v>
          </cell>
          <cell r="AD357" t="str">
            <v>2021-03-30</v>
          </cell>
          <cell r="AE357" t="str">
            <v>黔南布依族苗族自治州市场监督管理局</v>
          </cell>
          <cell r="AF357" t="str">
            <v>白酒</v>
          </cell>
          <cell r="AG357" t="str">
            <v>ZF5227021021</v>
          </cell>
          <cell r="AH357" t="str">
            <v>抽检监测（市级本级）</v>
          </cell>
          <cell r="AI357" t="str">
            <v>2021年贵州黔南生产环节食品安全抽检（小作坊）</v>
          </cell>
          <cell r="AJ357" t="str">
            <v>http://spcjupload3.gsxt.gov.cn//image/2021/10/20/163472239710687585.png</v>
          </cell>
          <cell r="AK357" t="str">
            <v>60元/kg</v>
          </cell>
        </row>
        <row r="358">
          <cell r="A358" t="str">
            <v>DC21522700613033612</v>
          </cell>
          <cell r="B358" t="str">
            <v>SP2021100762</v>
          </cell>
          <cell r="C358" t="str">
            <v>福泉市白琳酒厂</v>
          </cell>
          <cell r="D358" t="str">
            <v>贵州省黔南州福泉市金山办事处金星小区安置房15号门面</v>
          </cell>
          <cell r="E358" t="str">
            <v>福泉市白琳酒厂</v>
          </cell>
          <cell r="F358" t="str">
            <v>黔南布依族苗族自治州市场监督管理局</v>
          </cell>
          <cell r="G358" t="str">
            <v>福泉市金山办事处金星小区安置房15号门面</v>
          </cell>
          <cell r="H358" t="str">
            <v>包谷酒45%vol</v>
          </cell>
          <cell r="I358" t="str">
            <v>/</v>
          </cell>
          <cell r="J358" t="str">
            <v>/</v>
          </cell>
          <cell r="K358" t="str">
            <v>/</v>
          </cell>
          <cell r="L358" t="str">
            <v>黔南</v>
          </cell>
          <cell r="M358" t="str">
            <v>合格报告</v>
          </cell>
          <cell r="N358" t="str">
            <v>2021-11-12</v>
          </cell>
          <cell r="O358" t="str">
            <v>酒类</v>
          </cell>
          <cell r="P358" t="str">
            <v>白琳</v>
          </cell>
          <cell r="Q358" t="str">
            <v>15329543889</v>
          </cell>
          <cell r="R358" t="str">
            <v>福泉</v>
          </cell>
          <cell r="S358" t="str">
            <v>92522702MAAL25TK79</v>
          </cell>
          <cell r="T358" t="str">
            <v/>
          </cell>
          <cell r="U358" t="str">
            <v>/</v>
          </cell>
          <cell r="V358" t="str">
            <v>/</v>
          </cell>
          <cell r="W358" t="str">
            <v>余建发、黄英桓</v>
          </cell>
          <cell r="X358" t="str">
            <v>成品库（已检区）</v>
          </cell>
          <cell r="Y358" t="str">
            <v>125kg</v>
          </cell>
          <cell r="Z358" t="str">
            <v>3.0</v>
          </cell>
          <cell r="AA358" t="str">
            <v>1.5kg</v>
          </cell>
          <cell r="AB358" t="str">
            <v>2021-10-20</v>
          </cell>
          <cell r="AC358" t="str">
            <v>生产</v>
          </cell>
          <cell r="AD358" t="str">
            <v>2021-09-15</v>
          </cell>
          <cell r="AE358" t="str">
            <v>黔南布依族苗族自治州市场监督管理局</v>
          </cell>
          <cell r="AF358" t="str">
            <v>白酒</v>
          </cell>
          <cell r="AG358" t="str">
            <v>ZF5227021021</v>
          </cell>
          <cell r="AH358" t="str">
            <v>抽检监测（市级本级）</v>
          </cell>
          <cell r="AI358" t="str">
            <v>2021年贵州黔南生产环节食品安全抽检（小作坊）</v>
          </cell>
          <cell r="AJ358" t="str">
            <v>http://spcjupload3.gsxt.gov.cn//image/2021/10/20/16347225232633.957.png</v>
          </cell>
          <cell r="AK358" t="str">
            <v>16元/kg</v>
          </cell>
        </row>
        <row r="359">
          <cell r="A359" t="str">
            <v>DC21522700613033619</v>
          </cell>
          <cell r="B359" t="str">
            <v>SP2021100763</v>
          </cell>
          <cell r="C359" t="str">
            <v>湖北黄冈伊利乳业有限责任公司(U)</v>
          </cell>
          <cell r="D359" t="str">
            <v>湖北省黄冈市西湖工业园区新港路1号</v>
          </cell>
          <cell r="E359" t="str">
            <v>龙里中购超市有限公司</v>
          </cell>
          <cell r="F359" t="str">
            <v>黔南布依族苗族自治州市场监督管理局</v>
          </cell>
          <cell r="G359" t="str">
            <v>贵州省黔南布依族苗族自治州龙里县谷脚镇王关社区中铁大道1号度假中心白晶谷42组团负1层（摩都娱购公园）</v>
          </cell>
          <cell r="H359" t="str">
            <v>经典巧脆棒雪糕</v>
          </cell>
          <cell r="I359" t="str">
            <v>75克/袋</v>
          </cell>
          <cell r="J359" t="str">
            <v>伊利+图形商标</v>
          </cell>
          <cell r="K359" t="str">
            <v>/</v>
          </cell>
          <cell r="L359" t="str">
            <v>黔南</v>
          </cell>
          <cell r="M359" t="str">
            <v>合格报告</v>
          </cell>
          <cell r="N359" t="str">
            <v>2021-11-12</v>
          </cell>
          <cell r="O359" t="str">
            <v>冷冻饮品</v>
          </cell>
          <cell r="P359" t="str">
            <v>方忠友</v>
          </cell>
          <cell r="Q359" t="str">
            <v>15837697809</v>
          </cell>
          <cell r="R359" t="str">
            <v>龙里</v>
          </cell>
          <cell r="S359" t="str">
            <v>91522730MA6HKXD99G</v>
          </cell>
          <cell r="T359" t="str">
            <v/>
          </cell>
          <cell r="U359" t="str">
            <v>18个月</v>
          </cell>
          <cell r="V359" t="str">
            <v>GB/T31119（组合型植脂）</v>
          </cell>
          <cell r="W359" t="str">
            <v>熊军、曾震森</v>
          </cell>
          <cell r="X359" t="str">
            <v>超市</v>
          </cell>
          <cell r="Y359" t="str">
            <v>120袋</v>
          </cell>
          <cell r="Z359" t="str">
            <v>12.0</v>
          </cell>
          <cell r="AA359" t="str">
            <v>3袋</v>
          </cell>
          <cell r="AB359" t="str">
            <v>2021-10-20</v>
          </cell>
          <cell r="AC359" t="str">
            <v>流通</v>
          </cell>
          <cell r="AD359" t="str">
            <v>2021-07-02</v>
          </cell>
          <cell r="AE359" t="str">
            <v>黔南布依族苗族自治州市场监督管理局</v>
          </cell>
          <cell r="AF359" t="str">
            <v>冷冻饮品</v>
          </cell>
          <cell r="AG359" t="str">
            <v>SC10542110100010</v>
          </cell>
          <cell r="AH359" t="str">
            <v>抽检监测（市级本级）</v>
          </cell>
          <cell r="AI359" t="str">
            <v>2021年贵州黔南冷链食品安全专项监督抽检</v>
          </cell>
          <cell r="AJ359" t="str">
            <v>http://spcjupload3.gsxt.gov.cn//image/2021/10/20/163472610932003234.png</v>
          </cell>
          <cell r="AK359" t="str">
            <v>4元/袋</v>
          </cell>
        </row>
        <row r="360">
          <cell r="A360" t="str">
            <v>DC21522700613033620</v>
          </cell>
          <cell r="B360" t="str">
            <v>SP2021100764</v>
          </cell>
          <cell r="C360" t="str">
            <v>天津入胜食品有限公司</v>
          </cell>
          <cell r="D360" t="str">
            <v>天津市蓟州区官庄镇莲花院村1区1排8号</v>
          </cell>
          <cell r="E360" t="str">
            <v>龙里中购超市有限公司</v>
          </cell>
          <cell r="F360" t="str">
            <v>黔南布依族苗族自治州市场监督管理局</v>
          </cell>
          <cell r="G360" t="str">
            <v>贵州省黔南布依族苗族自治州龙里县谷脚镇王关社区中铁大道1号度假中心白晶谷42组团负1层（摩都娱购公园）</v>
          </cell>
          <cell r="H360" t="str">
            <v>山楂软片</v>
          </cell>
          <cell r="I360" t="str">
            <v>/</v>
          </cell>
          <cell r="J360" t="str">
            <v>入胜牌+图形</v>
          </cell>
          <cell r="K360" t="str">
            <v>/</v>
          </cell>
          <cell r="L360" t="str">
            <v>黔南</v>
          </cell>
          <cell r="M360" t="str">
            <v>合格报告</v>
          </cell>
          <cell r="N360" t="str">
            <v>2021-11-12</v>
          </cell>
          <cell r="O360" t="str">
            <v>水果制品</v>
          </cell>
          <cell r="P360" t="str">
            <v>方忠友</v>
          </cell>
          <cell r="Q360" t="str">
            <v>15837697809</v>
          </cell>
          <cell r="R360" t="str">
            <v>龙里</v>
          </cell>
          <cell r="S360" t="str">
            <v>91522730MA6HKXD99G</v>
          </cell>
          <cell r="T360" t="str">
            <v/>
          </cell>
          <cell r="U360" t="str">
            <v>12个月</v>
          </cell>
          <cell r="V360" t="str">
            <v>GB/T10782</v>
          </cell>
          <cell r="W360" t="str">
            <v>熊军、曾震森</v>
          </cell>
          <cell r="X360" t="str">
            <v>超市</v>
          </cell>
          <cell r="Y360" t="str">
            <v>15kg</v>
          </cell>
          <cell r="Z360" t="str">
            <v>1.7</v>
          </cell>
          <cell r="AA360" t="str">
            <v>0.42kg</v>
          </cell>
          <cell r="AB360" t="str">
            <v>2021-10-20</v>
          </cell>
          <cell r="AC360" t="str">
            <v>流通</v>
          </cell>
          <cell r="AD360" t="str">
            <v>2021-08-10</v>
          </cell>
          <cell r="AE360" t="str">
            <v>黔南布依族苗族自治州市场监督管理局</v>
          </cell>
          <cell r="AF360" t="str">
            <v>蜜饯</v>
          </cell>
          <cell r="AG360" t="str">
            <v>SC11712022506608</v>
          </cell>
          <cell r="AH360" t="str">
            <v>抽检监测（市级专项）</v>
          </cell>
          <cell r="AI360" t="str">
            <v>2021年贵州黔南流通环节重点区域食品专项监督抽检</v>
          </cell>
          <cell r="AJ360" t="str">
            <v>http://spcjupload2.gsxt.gov.cn/image/2021/10/20/163472295026280560.png</v>
          </cell>
          <cell r="AK360" t="str">
            <v>25.6元/kg</v>
          </cell>
        </row>
        <row r="361">
          <cell r="A361" t="str">
            <v>DC21522700613033646</v>
          </cell>
          <cell r="B361" t="str">
            <v>SP2021100765</v>
          </cell>
          <cell r="C361" t="str">
            <v>福泉市川香榨油坊</v>
          </cell>
          <cell r="D361" t="str">
            <v>贵州省黔南布依族苗族自治州福泉市金山办事处泉东市场南楼11号门面</v>
          </cell>
          <cell r="E361" t="str">
            <v>福泉市川香榨油坊</v>
          </cell>
          <cell r="F361" t="str">
            <v>黔南布依族苗族自治州市场监督管理局</v>
          </cell>
          <cell r="G361" t="str">
            <v>福泉市金山办事处泉东市场南楼11号门面</v>
          </cell>
          <cell r="H361" t="str">
            <v>菜籽油</v>
          </cell>
          <cell r="I361" t="str">
            <v>/</v>
          </cell>
          <cell r="J361" t="str">
            <v>/</v>
          </cell>
          <cell r="K361" t="str">
            <v>/</v>
          </cell>
          <cell r="L361" t="str">
            <v>黔南</v>
          </cell>
          <cell r="M361" t="str">
            <v>合格报告</v>
          </cell>
          <cell r="N361" t="str">
            <v>2021-11-12</v>
          </cell>
          <cell r="O361" t="str">
            <v>食用油、油脂及其制品</v>
          </cell>
          <cell r="P361" t="str">
            <v>张川</v>
          </cell>
          <cell r="Q361" t="str">
            <v>18375057923</v>
          </cell>
          <cell r="R361" t="str">
            <v>福泉</v>
          </cell>
          <cell r="S361" t="str">
            <v>92522702MA6HXTYW0U</v>
          </cell>
          <cell r="T361" t="str">
            <v/>
          </cell>
          <cell r="U361" t="str">
            <v>/</v>
          </cell>
          <cell r="V361" t="str">
            <v>/</v>
          </cell>
          <cell r="W361" t="str">
            <v>余建发、黄英桓</v>
          </cell>
          <cell r="X361" t="str">
            <v>成品库（已检区）</v>
          </cell>
          <cell r="Y361" t="str">
            <v>250kg</v>
          </cell>
          <cell r="Z361" t="str">
            <v>3.0</v>
          </cell>
          <cell r="AA361" t="str">
            <v>1.5kg</v>
          </cell>
          <cell r="AB361" t="str">
            <v>2021-10-20</v>
          </cell>
          <cell r="AC361" t="str">
            <v>生产</v>
          </cell>
          <cell r="AD361" t="str">
            <v>2021-09-30</v>
          </cell>
          <cell r="AE361" t="str">
            <v>黔南布依族苗族自治州市场监督管理局</v>
          </cell>
          <cell r="AF361" t="str">
            <v>食用植物油(半精炼、全精炼)</v>
          </cell>
          <cell r="AG361" t="str">
            <v>ZF5227020093</v>
          </cell>
          <cell r="AH361" t="str">
            <v>抽检监测（市级本级）</v>
          </cell>
          <cell r="AI361" t="str">
            <v>2021年贵州黔南生产环节食品安全抽检（小作坊）</v>
          </cell>
          <cell r="AJ361" t="str">
            <v>http://spcjupload2.gsxt.gov.cn/image/2021/10/20/163472304641924614.png</v>
          </cell>
          <cell r="AK361" t="str">
            <v>22元/kg</v>
          </cell>
        </row>
        <row r="362">
          <cell r="A362" t="str">
            <v>DC21522700613033647</v>
          </cell>
          <cell r="B362" t="str">
            <v>SP2021100766</v>
          </cell>
          <cell r="C362" t="str">
            <v>福泉市水龙酒坊</v>
          </cell>
          <cell r="D362" t="str">
            <v>贵州省黔南布依族苗族自治州福泉市金山办事处金山北路金山信用社综合楼</v>
          </cell>
          <cell r="E362" t="str">
            <v>福泉市水龙酒坊</v>
          </cell>
          <cell r="F362" t="str">
            <v>黔南布依族苗族自治州市场监督管理局</v>
          </cell>
          <cell r="G362" t="str">
            <v>福泉市金山办事处金山北路金山信用社综合楼</v>
          </cell>
          <cell r="H362" t="str">
            <v>包谷酒45%vol</v>
          </cell>
          <cell r="I362" t="str">
            <v>/</v>
          </cell>
          <cell r="J362" t="str">
            <v>/</v>
          </cell>
          <cell r="K362" t="str">
            <v>/</v>
          </cell>
          <cell r="L362" t="str">
            <v>黔南</v>
          </cell>
          <cell r="M362" t="str">
            <v>合格报告</v>
          </cell>
          <cell r="N362" t="str">
            <v>2021-11-12</v>
          </cell>
          <cell r="O362" t="str">
            <v>酒类</v>
          </cell>
          <cell r="P362" t="str">
            <v>李水龙</v>
          </cell>
          <cell r="Q362" t="str">
            <v>15585196851</v>
          </cell>
          <cell r="R362" t="str">
            <v>福泉</v>
          </cell>
          <cell r="S362" t="str">
            <v>92522702MA6GYYAR5Q</v>
          </cell>
          <cell r="T362" t="str">
            <v/>
          </cell>
          <cell r="U362" t="str">
            <v>/</v>
          </cell>
          <cell r="V362" t="str">
            <v>/</v>
          </cell>
          <cell r="W362" t="str">
            <v>余建发、黄英桓</v>
          </cell>
          <cell r="X362" t="str">
            <v>成品库（已检区）</v>
          </cell>
          <cell r="Y362" t="str">
            <v>50kg</v>
          </cell>
          <cell r="Z362" t="str">
            <v>3.0</v>
          </cell>
          <cell r="AA362" t="str">
            <v>1.5kg</v>
          </cell>
          <cell r="AB362" t="str">
            <v>2021-10-20</v>
          </cell>
          <cell r="AC362" t="str">
            <v>生产</v>
          </cell>
          <cell r="AD362" t="str">
            <v>2021-07-20</v>
          </cell>
          <cell r="AE362" t="str">
            <v>黔南布依族苗族自治州市场监督管理局</v>
          </cell>
          <cell r="AF362" t="str">
            <v>白酒</v>
          </cell>
          <cell r="AG362" t="str">
            <v>ZF5227020065</v>
          </cell>
          <cell r="AH362" t="str">
            <v>抽检监测（市级本级）</v>
          </cell>
          <cell r="AI362" t="str">
            <v>2021年贵州黔南生产环节食品安全抽检（小作坊）</v>
          </cell>
          <cell r="AJ362" t="str">
            <v>http://spcjupload3.gsxt.gov.cn//image/2021/10/20/163472278953826610.png</v>
          </cell>
          <cell r="AK362" t="str">
            <v>24元/kg</v>
          </cell>
        </row>
        <row r="363">
          <cell r="A363" t="str">
            <v>DC21522700613033653</v>
          </cell>
          <cell r="B363" t="str">
            <v>SP2021100767</v>
          </cell>
          <cell r="C363" t="str">
            <v>福泉市小李包谷酒坊</v>
          </cell>
          <cell r="D363" t="str">
            <v>贵州省黔南布依族苗族自治州福泉市金山办事处泉东市场内3号门面</v>
          </cell>
          <cell r="E363" t="str">
            <v>福泉市小李包谷酒坊</v>
          </cell>
          <cell r="F363" t="str">
            <v>黔南布依族苗族自治州市场监督管理局</v>
          </cell>
          <cell r="G363" t="str">
            <v>福泉市金山办事处泉东市场内3号门面</v>
          </cell>
          <cell r="H363" t="str">
            <v>包谷酒52%vol</v>
          </cell>
          <cell r="I363" t="str">
            <v>/</v>
          </cell>
          <cell r="J363" t="str">
            <v>/</v>
          </cell>
          <cell r="K363" t="str">
            <v>/</v>
          </cell>
          <cell r="L363" t="str">
            <v>黔南</v>
          </cell>
          <cell r="M363" t="str">
            <v>合格报告</v>
          </cell>
          <cell r="N363" t="str">
            <v>2021-11-12</v>
          </cell>
          <cell r="O363" t="str">
            <v>酒类</v>
          </cell>
          <cell r="P363" t="str">
            <v>李志鹏</v>
          </cell>
          <cell r="Q363" t="str">
            <v>18585163538</v>
          </cell>
          <cell r="R363" t="str">
            <v>福泉</v>
          </cell>
          <cell r="S363" t="str">
            <v>92522702MAAJXG1U82</v>
          </cell>
          <cell r="T363" t="str">
            <v/>
          </cell>
          <cell r="U363" t="str">
            <v>/</v>
          </cell>
          <cell r="V363" t="str">
            <v>/</v>
          </cell>
          <cell r="W363" t="str">
            <v>余建发、黄英桓</v>
          </cell>
          <cell r="X363" t="str">
            <v>成品库（已检区）</v>
          </cell>
          <cell r="Y363" t="str">
            <v>70kg</v>
          </cell>
          <cell r="Z363" t="str">
            <v>3.0</v>
          </cell>
          <cell r="AA363" t="str">
            <v>1.5kg</v>
          </cell>
          <cell r="AB363" t="str">
            <v>2021-10-20</v>
          </cell>
          <cell r="AC363" t="str">
            <v>生产</v>
          </cell>
          <cell r="AD363" t="str">
            <v>2021-10-10</v>
          </cell>
          <cell r="AE363" t="str">
            <v>黔南布依族苗族自治州市场监督管理局</v>
          </cell>
          <cell r="AF363" t="str">
            <v>白酒</v>
          </cell>
          <cell r="AG363" t="str">
            <v>ZF5227020116</v>
          </cell>
          <cell r="AH363" t="str">
            <v>抽检监测（市级本级）</v>
          </cell>
          <cell r="AI363" t="str">
            <v>2021年贵州黔南生产环节食品安全抽检（小作坊）</v>
          </cell>
          <cell r="AJ363" t="str">
            <v>http://spcjupload2.gsxt.gov.cn/image/2021/10/20/16347233279710.112.png</v>
          </cell>
          <cell r="AK363" t="str">
            <v>20元/kg</v>
          </cell>
        </row>
        <row r="364">
          <cell r="A364" t="str">
            <v>DC21522700613033671</v>
          </cell>
          <cell r="B364" t="str">
            <v>SP2021101114</v>
          </cell>
          <cell r="C364" t="str">
            <v>福泉市杨光雨面条加工厂</v>
          </cell>
          <cell r="D364" t="str">
            <v>贵州省黔南布依族苗族自治州福泉市龙昌镇杨家林老房子组</v>
          </cell>
          <cell r="E364" t="str">
            <v>福泉市杨光雨面条加工厂</v>
          </cell>
          <cell r="F364" t="str">
            <v>黔南布依族苗族自治州市场监督管理局</v>
          </cell>
          <cell r="G364" t="str">
            <v>福泉市龙昌镇杨家林老房子组</v>
          </cell>
          <cell r="H364" t="str">
            <v>碱面</v>
          </cell>
          <cell r="I364" t="str">
            <v>/</v>
          </cell>
          <cell r="J364" t="str">
            <v>/</v>
          </cell>
          <cell r="K364" t="str">
            <v>/</v>
          </cell>
          <cell r="L364" t="str">
            <v>黔南</v>
          </cell>
          <cell r="M364" t="str">
            <v>合格报告</v>
          </cell>
          <cell r="N364" t="str">
            <v>2021-11-19</v>
          </cell>
          <cell r="O364" t="str">
            <v>粮食加工品</v>
          </cell>
          <cell r="P364" t="str">
            <v>杨光雨</v>
          </cell>
          <cell r="Q364" t="str">
            <v>18722881379</v>
          </cell>
          <cell r="R364" t="str">
            <v>福泉</v>
          </cell>
          <cell r="S364" t="str">
            <v>92522702MA6H9KK392</v>
          </cell>
          <cell r="T364" t="str">
            <v/>
          </cell>
          <cell r="U364" t="str">
            <v>/</v>
          </cell>
          <cell r="V364" t="str">
            <v>/</v>
          </cell>
          <cell r="W364" t="str">
            <v>余建发、黄英桓</v>
          </cell>
          <cell r="X364" t="str">
            <v>成品库（已检区）</v>
          </cell>
          <cell r="Y364" t="str">
            <v>75kg</v>
          </cell>
          <cell r="Z364" t="str">
            <v>1.0</v>
          </cell>
          <cell r="AA364" t="str">
            <v>0.5kg</v>
          </cell>
          <cell r="AB364" t="str">
            <v>2021-10-21</v>
          </cell>
          <cell r="AC364" t="str">
            <v>生产</v>
          </cell>
          <cell r="AD364" t="str">
            <v>2021-10-20</v>
          </cell>
          <cell r="AE364" t="str">
            <v>黔南布依族苗族自治州市场监督管理局</v>
          </cell>
          <cell r="AF364" t="str">
            <v>挂面</v>
          </cell>
          <cell r="AG364" t="str">
            <v>ZF5227020032</v>
          </cell>
          <cell r="AH364" t="str">
            <v>抽检监测（市级本级）</v>
          </cell>
          <cell r="AI364" t="str">
            <v>2021年贵州黔南生产环节食品安全抽检（小作坊）</v>
          </cell>
          <cell r="AJ364" t="str">
            <v>http://spcjupload2.gsxt.gov.cn/image/2021/10/21/16348085919473.949.png</v>
          </cell>
          <cell r="AK364" t="str">
            <v>5.4元/kg</v>
          </cell>
        </row>
        <row r="365">
          <cell r="A365" t="str">
            <v>DC21522700613033672</v>
          </cell>
          <cell r="B365" t="str">
            <v>SP2021101116</v>
          </cell>
          <cell r="C365" t="str">
            <v>五德利集团邯郸面粉有限公司</v>
          </cell>
          <cell r="D365" t="str">
            <v>河北省邯郸市经济开发区尚璧东街与中船路交叉口东北侧</v>
          </cell>
          <cell r="E365" t="str">
            <v>龙里县九八五高级中学有限责任公司</v>
          </cell>
          <cell r="F365" t="str">
            <v>黔南布依族苗族自治州市场监督管理局</v>
          </cell>
          <cell r="G365" t="str">
            <v>贵州省黔南布依族苗族自治州龙里县龙山镇新场村新场组</v>
          </cell>
          <cell r="H365" t="str">
            <v>小麦粉</v>
          </cell>
          <cell r="I365" t="str">
            <v>25kg/袋</v>
          </cell>
          <cell r="J365" t="str">
            <v>五德利+图形</v>
          </cell>
          <cell r="K365" t="str">
            <v>/</v>
          </cell>
          <cell r="L365" t="str">
            <v>黔南</v>
          </cell>
          <cell r="M365" t="str">
            <v>合格报告</v>
          </cell>
          <cell r="N365" t="str">
            <v>2021-11-19</v>
          </cell>
          <cell r="O365" t="str">
            <v>粮食加工品</v>
          </cell>
          <cell r="P365" t="str">
            <v>刘胜梅</v>
          </cell>
          <cell r="Q365" t="str">
            <v>18185416191</v>
          </cell>
          <cell r="R365" t="str">
            <v>龙里</v>
          </cell>
          <cell r="S365" t="str">
            <v>91522730MA6HMJDX82</v>
          </cell>
          <cell r="T365" t="str">
            <v/>
          </cell>
          <cell r="U365" t="str">
            <v>6个月</v>
          </cell>
          <cell r="V365" t="str">
            <v>Q/WDL  0016S</v>
          </cell>
          <cell r="W365" t="str">
            <v>熊军、曾震森</v>
          </cell>
          <cell r="X365" t="str">
            <v>学校/托幼食堂</v>
          </cell>
          <cell r="Y365" t="str">
            <v>25kg</v>
          </cell>
          <cell r="Z365" t="str">
            <v>3.1</v>
          </cell>
          <cell r="AA365" t="str">
            <v>1.55kg</v>
          </cell>
          <cell r="AB365" t="str">
            <v>2021-10-21</v>
          </cell>
          <cell r="AC365" t="str">
            <v>餐饮</v>
          </cell>
          <cell r="AD365" t="str">
            <v>2021-09-03</v>
          </cell>
          <cell r="AE365" t="str">
            <v>黔南布依族苗族自治州市场监督管理局</v>
          </cell>
          <cell r="AF365" t="str">
            <v>小麦粉</v>
          </cell>
          <cell r="AG365" t="str">
            <v>SC10113040500372</v>
          </cell>
          <cell r="AH365" t="str">
            <v>抽检监测（市级本级）</v>
          </cell>
          <cell r="AI365" t="str">
            <v>2021年贵州黔南餐饮环节食品抽检</v>
          </cell>
          <cell r="AJ365" t="str">
            <v>http://spcjupload3.gsxt.gov.cn//image/2021/10/21/163481332665110245.png</v>
          </cell>
          <cell r="AK365" t="str">
            <v>5元/kg</v>
          </cell>
        </row>
        <row r="366">
          <cell r="A366" t="str">
            <v>DC21522700613033678</v>
          </cell>
          <cell r="B366" t="str">
            <v>SP2021101115</v>
          </cell>
          <cell r="C366" t="str">
            <v>贵州新德米业有限公司</v>
          </cell>
          <cell r="D366" t="str">
            <v>贵州省黔南布依族苗族自治州贵定县昌明镇莲鱼山</v>
          </cell>
          <cell r="E366" t="str">
            <v>龙里县九八五高级中学有限责任公司</v>
          </cell>
          <cell r="F366" t="str">
            <v>黔南布依族苗族自治州市场监督管理局</v>
          </cell>
          <cell r="G366" t="str">
            <v>贵州省黔南布依族苗族自治州龙里县龙山镇新场村新场组</v>
          </cell>
          <cell r="H366" t="str">
            <v>大米</v>
          </cell>
          <cell r="I366" t="str">
            <v>25kg/袋</v>
          </cell>
          <cell r="J366" t="str">
            <v>/</v>
          </cell>
          <cell r="K366" t="str">
            <v>/</v>
          </cell>
          <cell r="L366" t="str">
            <v>黔南</v>
          </cell>
          <cell r="M366" t="str">
            <v>合格报告</v>
          </cell>
          <cell r="N366" t="str">
            <v>2021-11-19</v>
          </cell>
          <cell r="O366" t="str">
            <v>粮食加工品</v>
          </cell>
          <cell r="P366" t="str">
            <v>刘胜梅</v>
          </cell>
          <cell r="Q366" t="str">
            <v>18185416191</v>
          </cell>
          <cell r="R366" t="str">
            <v>龙里</v>
          </cell>
          <cell r="S366" t="str">
            <v>91522730MA6HMJDX82</v>
          </cell>
          <cell r="T366" t="str">
            <v/>
          </cell>
          <cell r="U366" t="str">
            <v>6个月</v>
          </cell>
          <cell r="V366" t="str">
            <v>GB/T 1354</v>
          </cell>
          <cell r="W366" t="str">
            <v>熊军、曾震森</v>
          </cell>
          <cell r="X366" t="str">
            <v>学校/托幼食堂</v>
          </cell>
          <cell r="Y366" t="str">
            <v>575kg</v>
          </cell>
          <cell r="Z366" t="str">
            <v>3.4</v>
          </cell>
          <cell r="AA366" t="str">
            <v>1.7kg</v>
          </cell>
          <cell r="AB366" t="str">
            <v>2021-10-21</v>
          </cell>
          <cell r="AC366" t="str">
            <v>餐饮</v>
          </cell>
          <cell r="AD366" t="str">
            <v>2021-10-02</v>
          </cell>
          <cell r="AE366" t="str">
            <v>黔南布依族苗族自治州市场监督管理局</v>
          </cell>
          <cell r="AF366" t="str">
            <v>大米</v>
          </cell>
          <cell r="AG366" t="str">
            <v>SC10152272300305</v>
          </cell>
          <cell r="AH366" t="str">
            <v>抽检监测（市级本级）</v>
          </cell>
          <cell r="AI366" t="str">
            <v>2021年贵州黔南餐饮环节食品抽检</v>
          </cell>
          <cell r="AJ366" t="str">
            <v>http://spcjupload2.gsxt.gov.cn/image/2021/10/21/163481399818227306.png</v>
          </cell>
          <cell r="AK366" t="str">
            <v>4.4元/kg</v>
          </cell>
        </row>
        <row r="367">
          <cell r="A367" t="str">
            <v>DC21522700613033692</v>
          </cell>
          <cell r="B367" t="str">
            <v>SP2021101117</v>
          </cell>
          <cell r="C367" t="str">
            <v>贵阳嘉旺屠宰加工有限公司</v>
          </cell>
          <cell r="D367" t="str">
            <v>贵州省贵阳市乌当区东风镇洛湾村石灰窑</v>
          </cell>
          <cell r="E367" t="str">
            <v>龙里县九八五高级中学有限责任公司</v>
          </cell>
          <cell r="F367" t="str">
            <v>黔南布依族苗族自治州市场监督管理局</v>
          </cell>
          <cell r="G367" t="str">
            <v>贵州省黔南布依族苗族自治州龙里县龙山镇新场村新场组</v>
          </cell>
          <cell r="H367" t="str">
            <v>猪肉</v>
          </cell>
          <cell r="I367" t="str">
            <v>/</v>
          </cell>
          <cell r="J367" t="str">
            <v>/</v>
          </cell>
          <cell r="K367" t="str">
            <v>/</v>
          </cell>
          <cell r="L367" t="str">
            <v>黔南</v>
          </cell>
          <cell r="M367" t="str">
            <v>合格报告</v>
          </cell>
          <cell r="N367" t="str">
            <v>2021-11-19</v>
          </cell>
          <cell r="O367" t="str">
            <v>食用农产品</v>
          </cell>
          <cell r="P367" t="str">
            <v>刘胜梅</v>
          </cell>
          <cell r="Q367" t="str">
            <v>18185416191</v>
          </cell>
          <cell r="R367" t="str">
            <v>龙里</v>
          </cell>
          <cell r="S367" t="str">
            <v>91522730MA6HMJDX82</v>
          </cell>
          <cell r="T367" t="str">
            <v/>
          </cell>
          <cell r="U367" t="str">
            <v>/</v>
          </cell>
          <cell r="V367" t="str">
            <v>/</v>
          </cell>
          <cell r="W367" t="str">
            <v>熊军、曾震森</v>
          </cell>
          <cell r="X367" t="str">
            <v>学校/托幼食堂</v>
          </cell>
          <cell r="Y367" t="str">
            <v>100kg</v>
          </cell>
          <cell r="Z367" t="str">
            <v>2.05</v>
          </cell>
          <cell r="AA367" t="str">
            <v>1kg</v>
          </cell>
          <cell r="AB367" t="str">
            <v>2021-10-21</v>
          </cell>
          <cell r="AC367" t="str">
            <v>餐饮</v>
          </cell>
          <cell r="AD367" t="str">
            <v>2021-10-20</v>
          </cell>
          <cell r="AE367" t="str">
            <v>黔南布依族苗族自治州市场监督管理局</v>
          </cell>
          <cell r="AF367" t="str">
            <v>畜肉</v>
          </cell>
          <cell r="AG367" t="str">
            <v>/</v>
          </cell>
          <cell r="AH367" t="str">
            <v>抽检监测（市级本级）</v>
          </cell>
          <cell r="AI367" t="str">
            <v>2021年贵州黔南餐饮环节食品抽检</v>
          </cell>
          <cell r="AJ367" t="str">
            <v>http://spcjupload3.gsxt.gov.cn//image/2021/10/21/163481277732107663.png</v>
          </cell>
          <cell r="AK367" t="str">
            <v>20元/kg</v>
          </cell>
        </row>
        <row r="368">
          <cell r="A368" t="str">
            <v>DC21522700613033693</v>
          </cell>
          <cell r="B368" t="str">
            <v>SP2021101118</v>
          </cell>
          <cell r="C368" t="str">
            <v>福泉市齐庆梅面条加工厂</v>
          </cell>
          <cell r="D368" t="str">
            <v>贵州省黔南布依族苗族自治州福泉市龙昌镇枫香树村邱家坪组</v>
          </cell>
          <cell r="E368" t="str">
            <v>福泉市齐庆梅面条加工厂</v>
          </cell>
          <cell r="F368" t="str">
            <v>黔南布依族苗族自治州市场监督管理局</v>
          </cell>
          <cell r="G368" t="str">
            <v>贵州省黔南布依族苗族自治州福泉市龙昌镇枫香树村邱家坪组</v>
          </cell>
          <cell r="H368" t="str">
            <v>碱水面</v>
          </cell>
          <cell r="I368" t="str">
            <v>/</v>
          </cell>
          <cell r="J368" t="str">
            <v>/</v>
          </cell>
          <cell r="K368" t="str">
            <v>/</v>
          </cell>
          <cell r="L368" t="str">
            <v>黔南</v>
          </cell>
          <cell r="M368" t="str">
            <v>合格报告</v>
          </cell>
          <cell r="N368" t="str">
            <v>2021-11-19</v>
          </cell>
          <cell r="O368" t="str">
            <v>粮食加工品</v>
          </cell>
          <cell r="P368" t="str">
            <v>阮明贵</v>
          </cell>
          <cell r="Q368" t="str">
            <v>18385590800</v>
          </cell>
          <cell r="R368" t="str">
            <v>福泉</v>
          </cell>
          <cell r="S368" t="str">
            <v>92522702MA6G5EWR2G</v>
          </cell>
          <cell r="T368" t="str">
            <v/>
          </cell>
          <cell r="U368" t="str">
            <v>/</v>
          </cell>
          <cell r="V368" t="str">
            <v>/</v>
          </cell>
          <cell r="W368" t="str">
            <v>余建发、黄英桓</v>
          </cell>
          <cell r="X368" t="str">
            <v>成品库（已检区）</v>
          </cell>
          <cell r="Y368" t="str">
            <v>100kg</v>
          </cell>
          <cell r="Z368" t="str">
            <v>1.0</v>
          </cell>
          <cell r="AA368" t="str">
            <v>0.5kg</v>
          </cell>
          <cell r="AB368" t="str">
            <v>2021-10-21</v>
          </cell>
          <cell r="AC368" t="str">
            <v>生产</v>
          </cell>
          <cell r="AD368" t="str">
            <v>2021-10-19</v>
          </cell>
          <cell r="AE368" t="str">
            <v>黔南布依族苗族自治州市场监督管理局</v>
          </cell>
          <cell r="AF368" t="str">
            <v>挂面</v>
          </cell>
          <cell r="AG368" t="str">
            <v>ZF5227020028</v>
          </cell>
          <cell r="AH368" t="str">
            <v>抽检监测（市级本级）</v>
          </cell>
          <cell r="AI368" t="str">
            <v>2021年贵州黔南生产环节食品安全抽检（小作坊）</v>
          </cell>
          <cell r="AJ368" t="str">
            <v>http://spcjupload3.gsxt.gov.cn//image/2021/10/21/163480839953875602.png</v>
          </cell>
          <cell r="AK368" t="str">
            <v>5.6元/kg</v>
          </cell>
        </row>
        <row r="369">
          <cell r="A369" t="str">
            <v>DC21522700613033694</v>
          </cell>
          <cell r="B369" t="str">
            <v>SP2021100981</v>
          </cell>
          <cell r="C369" t="str">
            <v>福泉市凤山镇金凤植物油加工厂</v>
          </cell>
          <cell r="D369" t="str">
            <v>贵州省黔南布依族苗族自治州福泉市凤山镇解放路</v>
          </cell>
          <cell r="E369" t="str">
            <v>福泉市凤山镇金凤植物油加工厂</v>
          </cell>
          <cell r="F369" t="str">
            <v>黔南布依族苗族自治州市场监督管理局</v>
          </cell>
          <cell r="G369" t="str">
            <v>贵州省黔南布依族苗族自治州福泉市凤山镇解放路</v>
          </cell>
          <cell r="H369" t="str">
            <v>菜籽油</v>
          </cell>
          <cell r="I369" t="str">
            <v>2.5L/桶</v>
          </cell>
          <cell r="J369" t="str">
            <v>贵湶金凤+图形</v>
          </cell>
          <cell r="K369" t="str">
            <v>/</v>
          </cell>
          <cell r="L369" t="str">
            <v>黔南</v>
          </cell>
          <cell r="M369" t="str">
            <v>合格报告</v>
          </cell>
          <cell r="N369" t="str">
            <v>2021-11-19</v>
          </cell>
          <cell r="O369" t="str">
            <v>食用油、油脂及其制品</v>
          </cell>
          <cell r="P369" t="str">
            <v>李小红</v>
          </cell>
          <cell r="Q369" t="str">
            <v>18785453138</v>
          </cell>
          <cell r="R369" t="str">
            <v>福泉</v>
          </cell>
          <cell r="S369" t="str">
            <v>91522702314236024A</v>
          </cell>
          <cell r="T369" t="str">
            <v/>
          </cell>
          <cell r="U369" t="str">
            <v>18个月</v>
          </cell>
          <cell r="V369" t="str">
            <v>/</v>
          </cell>
          <cell r="W369" t="str">
            <v>余建发、黄英桓</v>
          </cell>
          <cell r="X369" t="str">
            <v>成品库（已检区）</v>
          </cell>
          <cell r="Y369" t="str">
            <v>16桶</v>
          </cell>
          <cell r="Z369" t="str">
            <v>2.0</v>
          </cell>
          <cell r="AA369" t="str">
            <v>1桶</v>
          </cell>
          <cell r="AB369" t="str">
            <v>2021-10-22</v>
          </cell>
          <cell r="AC369" t="str">
            <v>生产</v>
          </cell>
          <cell r="AD369" t="str">
            <v>2021-09-25</v>
          </cell>
          <cell r="AE369" t="str">
            <v>黔南布依族苗族自治州市场监督管理局</v>
          </cell>
          <cell r="AF369" t="str">
            <v>食用植物油(半精炼、全精炼)</v>
          </cell>
          <cell r="AG369" t="str">
            <v>ZF5227020078</v>
          </cell>
          <cell r="AH369" t="str">
            <v>抽检监测（市级本级）</v>
          </cell>
          <cell r="AI369" t="str">
            <v>2021年贵州黔南生产环节重点产品、产业食品安全抽检</v>
          </cell>
          <cell r="AJ369" t="str">
            <v>http://spcjupload3.gsxt.gov.cn//image/2021/10/22/163488734159553121.png</v>
          </cell>
          <cell r="AK369" t="str">
            <v>50元/桶</v>
          </cell>
        </row>
        <row r="370">
          <cell r="A370" t="str">
            <v>DC21522700613033695</v>
          </cell>
          <cell r="B370" t="str">
            <v>SP2021100980</v>
          </cell>
          <cell r="C370" t="str">
            <v>福泉市凤山镇众旺种植专业合作社</v>
          </cell>
          <cell r="D370" t="str">
            <v>贵州省黔南布依族苗族自治州福泉市凤山镇竹王路</v>
          </cell>
          <cell r="E370" t="str">
            <v>福泉市凤山镇众旺种植专业合作社</v>
          </cell>
          <cell r="F370" t="str">
            <v>黔南布依族苗族自治州市场监督管理局</v>
          </cell>
          <cell r="G370" t="str">
            <v>贵州省黔南布依族苗族自治州福泉市凤山镇镇政府闲置办公房</v>
          </cell>
          <cell r="H370" t="str">
            <v>竹王压榨纯香菜籽油</v>
          </cell>
          <cell r="I370" t="str">
            <v>2.5L/桶</v>
          </cell>
          <cell r="J370" t="str">
            <v>冒滩+图形</v>
          </cell>
          <cell r="K370" t="str">
            <v>/</v>
          </cell>
          <cell r="L370" t="str">
            <v>黔南</v>
          </cell>
          <cell r="M370" t="str">
            <v>合格报告</v>
          </cell>
          <cell r="N370" t="str">
            <v>2021-11-19</v>
          </cell>
          <cell r="O370" t="str">
            <v>食用油、油脂及其制品</v>
          </cell>
          <cell r="P370" t="str">
            <v>曾祥碧</v>
          </cell>
          <cell r="Q370" t="str">
            <v>15585182451</v>
          </cell>
          <cell r="R370" t="str">
            <v>福泉</v>
          </cell>
          <cell r="S370" t="str">
            <v>93522702MA6EFYJD24</v>
          </cell>
          <cell r="T370" t="str">
            <v/>
          </cell>
          <cell r="U370" t="str">
            <v>18个月</v>
          </cell>
          <cell r="V370" t="str">
            <v>/</v>
          </cell>
          <cell r="W370" t="str">
            <v>余建发、黄英桓</v>
          </cell>
          <cell r="X370" t="str">
            <v>成品库（已检区）</v>
          </cell>
          <cell r="Y370" t="str">
            <v>60桶</v>
          </cell>
          <cell r="Z370" t="str">
            <v>2.0</v>
          </cell>
          <cell r="AA370" t="str">
            <v>1桶</v>
          </cell>
          <cell r="AB370" t="str">
            <v>2021-10-22</v>
          </cell>
          <cell r="AC370" t="str">
            <v>生产</v>
          </cell>
          <cell r="AD370" t="str">
            <v>2021-07-15</v>
          </cell>
          <cell r="AE370" t="str">
            <v>黔南布依族苗族自治州市场监督管理局</v>
          </cell>
          <cell r="AF370" t="str">
            <v>食用植物油(半精炼、全精炼)</v>
          </cell>
          <cell r="AG370" t="str">
            <v>ZF5227020063</v>
          </cell>
          <cell r="AH370" t="str">
            <v>抽检监测（市级本级）</v>
          </cell>
          <cell r="AI370" t="str">
            <v>2021年贵州黔南生产环节重点产品、产业食品安全抽检</v>
          </cell>
          <cell r="AJ370" t="str">
            <v>http://spcjupload3.gsxt.gov.cn//image/2021/10/22/163488761264166481.png</v>
          </cell>
          <cell r="AK370" t="str">
            <v>50元/桶</v>
          </cell>
        </row>
        <row r="371">
          <cell r="A371" t="str">
            <v>DC21522700613033696</v>
          </cell>
          <cell r="B371" t="str">
            <v>SP2021100979</v>
          </cell>
          <cell r="C371" t="str">
            <v>龙里县兴瑞农业开发有限公司</v>
          </cell>
          <cell r="D371" t="str">
            <v>贵州省黔南州龙里县湾滩河镇羊场社区农业园区（稻谷生产区）</v>
          </cell>
          <cell r="E371" t="str">
            <v>龙里县董下幼儿园</v>
          </cell>
          <cell r="F371" t="str">
            <v>黔南布依族苗族自治州市场监督管理局</v>
          </cell>
          <cell r="G371" t="str">
            <v>贵州省黔南布依族苗族自治州龙里县龙山镇莲花村</v>
          </cell>
          <cell r="H371" t="str">
            <v>湾滩河羊场大米</v>
          </cell>
          <cell r="I371" t="str">
            <v>25kg</v>
          </cell>
          <cell r="J371" t="str">
            <v>/</v>
          </cell>
          <cell r="K371" t="str">
            <v>/</v>
          </cell>
          <cell r="L371" t="str">
            <v>黔南</v>
          </cell>
          <cell r="M371" t="str">
            <v>合格报告</v>
          </cell>
          <cell r="N371" t="str">
            <v>2021-11-19</v>
          </cell>
          <cell r="O371" t="str">
            <v>粮食加工品</v>
          </cell>
          <cell r="P371" t="str">
            <v>宋卉馨</v>
          </cell>
          <cell r="Q371" t="str">
            <v>13885463833</v>
          </cell>
          <cell r="R371" t="str">
            <v>龙里</v>
          </cell>
          <cell r="S371" t="str">
            <v>522730198005150021</v>
          </cell>
          <cell r="T371" t="str">
            <v/>
          </cell>
          <cell r="U371" t="str">
            <v>6个月</v>
          </cell>
          <cell r="V371" t="str">
            <v>GB/T 1354</v>
          </cell>
          <cell r="W371" t="str">
            <v>熊军、曾震森</v>
          </cell>
          <cell r="X371" t="str">
            <v>学校/托幼食堂</v>
          </cell>
          <cell r="Y371" t="str">
            <v>25kg</v>
          </cell>
          <cell r="Z371" t="str">
            <v>3.0</v>
          </cell>
          <cell r="AA371" t="str">
            <v>1.5kg</v>
          </cell>
          <cell r="AB371" t="str">
            <v>2021-10-22</v>
          </cell>
          <cell r="AC371" t="str">
            <v>餐饮</v>
          </cell>
          <cell r="AD371" t="str">
            <v>2021-09-23</v>
          </cell>
          <cell r="AE371" t="str">
            <v>黔南布依族苗族自治州市场监督管理局</v>
          </cell>
          <cell r="AF371" t="str">
            <v>大米</v>
          </cell>
          <cell r="AG371" t="str">
            <v>SC10252273000280</v>
          </cell>
          <cell r="AH371" t="str">
            <v>抽检监测（市级本级）</v>
          </cell>
          <cell r="AI371" t="str">
            <v>2021年贵州黔南餐饮环节食品抽检</v>
          </cell>
          <cell r="AJ371" t="str">
            <v>http://spcjupload2.gsxt.gov.cn/image/2021/10/22/163488357468778813.png</v>
          </cell>
          <cell r="AK371" t="str">
            <v>5.4元/kg</v>
          </cell>
        </row>
        <row r="372">
          <cell r="A372" t="str">
            <v>DC21522700613033705</v>
          </cell>
          <cell r="B372" t="str">
            <v>SP2021100978</v>
          </cell>
          <cell r="C372" t="str">
            <v>福泉市凤山镇平祥面条加工厂</v>
          </cell>
          <cell r="D372" t="str">
            <v>贵州省黔南布依族苗族自治州福泉市凤山镇文昌社区</v>
          </cell>
          <cell r="E372" t="str">
            <v>福泉市凤山镇平祥面条加工厂</v>
          </cell>
          <cell r="F372" t="str">
            <v>黔南布依族苗族自治州市场监督管理局</v>
          </cell>
          <cell r="G372" t="str">
            <v>贵州省黔南布依族苗族自治州福泉县凤山镇文昌社区</v>
          </cell>
          <cell r="H372" t="str">
            <v>细面</v>
          </cell>
          <cell r="I372" t="str">
            <v>/</v>
          </cell>
          <cell r="J372" t="str">
            <v>/</v>
          </cell>
          <cell r="K372" t="str">
            <v>/</v>
          </cell>
          <cell r="L372" t="str">
            <v>黔南</v>
          </cell>
          <cell r="M372" t="str">
            <v>合格报告</v>
          </cell>
          <cell r="N372" t="str">
            <v>2021-11-12</v>
          </cell>
          <cell r="O372" t="str">
            <v>粮食加工品</v>
          </cell>
          <cell r="P372" t="str">
            <v>夏平祥</v>
          </cell>
          <cell r="Q372" t="str">
            <v>13885495365</v>
          </cell>
          <cell r="R372" t="str">
            <v>福泉</v>
          </cell>
          <cell r="S372" t="str">
            <v>91522702MA6DJAY66P</v>
          </cell>
          <cell r="T372" t="str">
            <v/>
          </cell>
          <cell r="U372" t="str">
            <v>/</v>
          </cell>
          <cell r="V372" t="str">
            <v>/</v>
          </cell>
          <cell r="W372" t="str">
            <v>余建发、黄英桓</v>
          </cell>
          <cell r="X372" t="str">
            <v>成品库（已检区）</v>
          </cell>
          <cell r="Y372" t="str">
            <v>15kg</v>
          </cell>
          <cell r="Z372" t="str">
            <v>1.0</v>
          </cell>
          <cell r="AA372" t="str">
            <v>0.5kg</v>
          </cell>
          <cell r="AB372" t="str">
            <v>2021-10-22</v>
          </cell>
          <cell r="AC372" t="str">
            <v>生产</v>
          </cell>
          <cell r="AD372" t="str">
            <v>2021-10-08</v>
          </cell>
          <cell r="AE372" t="str">
            <v>黔南布依族苗族自治州市场监督管理局</v>
          </cell>
          <cell r="AF372" t="str">
            <v>挂面</v>
          </cell>
          <cell r="AG372" t="str">
            <v>ZF5227020077</v>
          </cell>
          <cell r="AH372" t="str">
            <v>抽检监测（市级本级）</v>
          </cell>
          <cell r="AI372" t="str">
            <v>2021年贵州黔南生产环节食品安全抽检（小作坊）</v>
          </cell>
          <cell r="AJ372" t="str">
            <v>http://spcjupload2.gsxt.gov.cn/image/2021/10/22/163488827385238173.png</v>
          </cell>
          <cell r="AK372" t="str">
            <v>5.6元/kg</v>
          </cell>
        </row>
        <row r="373">
          <cell r="A373" t="str">
            <v>DC21522700613033706</v>
          </cell>
          <cell r="B373" t="str">
            <v>SP2021100977</v>
          </cell>
          <cell r="C373" t="str">
            <v>福泉市凤山镇平祥面条加工厂</v>
          </cell>
          <cell r="D373" t="str">
            <v>贵州省黔南布依族苗族自治州福泉市凤山镇文昌社区</v>
          </cell>
          <cell r="E373" t="str">
            <v>福泉市凤山镇平祥面条加工厂</v>
          </cell>
          <cell r="F373" t="str">
            <v>黔南布依族苗族自治州市场监督管理局</v>
          </cell>
          <cell r="G373" t="str">
            <v>贵州省黔南布依族苗族自治州福泉县凤山镇文昌社区</v>
          </cell>
          <cell r="H373" t="str">
            <v>中刀面</v>
          </cell>
          <cell r="I373" t="str">
            <v>/</v>
          </cell>
          <cell r="J373" t="str">
            <v>/</v>
          </cell>
          <cell r="K373" t="str">
            <v>/</v>
          </cell>
          <cell r="L373" t="str">
            <v>黔南</v>
          </cell>
          <cell r="M373" t="str">
            <v>合格报告</v>
          </cell>
          <cell r="N373" t="str">
            <v>2021-11-12</v>
          </cell>
          <cell r="O373" t="str">
            <v>粮食加工品</v>
          </cell>
          <cell r="P373" t="str">
            <v>夏平祥</v>
          </cell>
          <cell r="Q373" t="str">
            <v>13885495365</v>
          </cell>
          <cell r="R373" t="str">
            <v>福泉</v>
          </cell>
          <cell r="S373" t="str">
            <v>91522702MA6DJAY66P</v>
          </cell>
          <cell r="T373" t="str">
            <v/>
          </cell>
          <cell r="U373" t="str">
            <v>/</v>
          </cell>
          <cell r="V373" t="str">
            <v>/</v>
          </cell>
          <cell r="W373" t="str">
            <v>余建发、黄英桓</v>
          </cell>
          <cell r="X373" t="str">
            <v>成品库（已检区）</v>
          </cell>
          <cell r="Y373" t="str">
            <v>200kg</v>
          </cell>
          <cell r="Z373" t="str">
            <v>1.0</v>
          </cell>
          <cell r="AA373" t="str">
            <v>0.5kg</v>
          </cell>
          <cell r="AB373" t="str">
            <v>2021-10-22</v>
          </cell>
          <cell r="AC373" t="str">
            <v>生产</v>
          </cell>
          <cell r="AD373" t="str">
            <v>2021-10-15</v>
          </cell>
          <cell r="AE373" t="str">
            <v>黔南布依族苗族自治州市场监督管理局</v>
          </cell>
          <cell r="AF373" t="str">
            <v>挂面</v>
          </cell>
          <cell r="AG373" t="str">
            <v>ZF5227020077</v>
          </cell>
          <cell r="AH373" t="str">
            <v>抽检监测（市级本级）</v>
          </cell>
          <cell r="AI373" t="str">
            <v>2021年贵州黔南生产环节食品安全抽检（小作坊）</v>
          </cell>
          <cell r="AJ373" t="str">
            <v>http://spcjupload2.gsxt.gov.cn/image/2021/10/22/16348885404174.734.png</v>
          </cell>
          <cell r="AK373" t="str">
            <v>5.6元/kg</v>
          </cell>
        </row>
        <row r="374">
          <cell r="A374" t="str">
            <v>DC21522700613033721</v>
          </cell>
          <cell r="B374" t="str">
            <v>SP2021100976</v>
          </cell>
          <cell r="C374" t="str">
            <v>宁夏伊利乳业有限责任公司（A12） 　</v>
          </cell>
          <cell r="D374" t="str">
            <v>宁夏吴忠市利通区金积工业园区</v>
          </cell>
          <cell r="E374" t="str">
            <v>福泉市凤山镇彭思思超市</v>
          </cell>
          <cell r="F374" t="str">
            <v>黔南布依族苗族自治州市场监督管理局</v>
          </cell>
          <cell r="G374" t="str">
            <v>贵州省福泉市凤山镇（汽车站）处公租房</v>
          </cell>
          <cell r="H374" t="str">
            <v>希腊风味酸奶（黄桃+燕麦）</v>
          </cell>
          <cell r="I374" t="str">
            <v>200g/瓶</v>
          </cell>
          <cell r="J374" t="str">
            <v>安慕希</v>
          </cell>
          <cell r="K374" t="str">
            <v>/</v>
          </cell>
          <cell r="L374" t="str">
            <v>黔南</v>
          </cell>
          <cell r="M374" t="str">
            <v>合格报告</v>
          </cell>
          <cell r="N374" t="str">
            <v>2021-11-12</v>
          </cell>
          <cell r="O374" t="str">
            <v>乳制品</v>
          </cell>
          <cell r="P374" t="str">
            <v>唐红</v>
          </cell>
          <cell r="Q374" t="str">
            <v>13595495408</v>
          </cell>
          <cell r="R374" t="str">
            <v>福泉</v>
          </cell>
          <cell r="S374" t="str">
            <v>92522702MA6JBWW9XC</v>
          </cell>
          <cell r="T374" t="str">
            <v/>
          </cell>
          <cell r="U374" t="str">
            <v>常温密闭条件下6个月</v>
          </cell>
          <cell r="V374" t="str">
            <v>GB19302</v>
          </cell>
          <cell r="W374" t="str">
            <v>余建发、黄英桓</v>
          </cell>
          <cell r="X374" t="str">
            <v>超市</v>
          </cell>
          <cell r="Y374" t="str">
            <v>20瓶</v>
          </cell>
          <cell r="Z374" t="str">
            <v>9.0</v>
          </cell>
          <cell r="AA374" t="str">
            <v>2瓶</v>
          </cell>
          <cell r="AB374" t="str">
            <v>2021-10-22</v>
          </cell>
          <cell r="AC374" t="str">
            <v>流通</v>
          </cell>
          <cell r="AD374" t="str">
            <v>2021-08-06</v>
          </cell>
          <cell r="AE374" t="str">
            <v>黔南布依族苗族自治州市场监督管理局</v>
          </cell>
          <cell r="AF374" t="str">
            <v>液体乳</v>
          </cell>
          <cell r="AG374" t="str">
            <v>SC10564030200130</v>
          </cell>
          <cell r="AH374" t="str">
            <v>抽检监测（市级专项）</v>
          </cell>
          <cell r="AI374" t="str">
            <v>2021年贵州黔南流通环节重点区域食品专项监督抽检</v>
          </cell>
          <cell r="AJ374" t="str">
            <v>http://spcjupload3.gsxt.gov.cn//image/2021/10/22/16348883855123.594.png</v>
          </cell>
          <cell r="AK374" t="str">
            <v>8元/瓶</v>
          </cell>
        </row>
        <row r="375">
          <cell r="A375" t="str">
            <v>DC21522700613033722</v>
          </cell>
          <cell r="B375" t="str">
            <v>SP2021100975</v>
          </cell>
          <cell r="C375" t="str">
            <v>内蒙古蒙牛圣牧高科奶业有限公司（5T）</v>
          </cell>
          <cell r="D375" t="str">
            <v>内蒙古自治区巴彦淖尔市磴口工业园区</v>
          </cell>
          <cell r="E375" t="str">
            <v>福泉市凤山镇彭思思超市</v>
          </cell>
          <cell r="F375" t="str">
            <v>黔南布依族苗族自治州市场监督管理局</v>
          </cell>
          <cell r="G375" t="str">
            <v>贵州省福泉市凤山镇（汽车站）处公租房</v>
          </cell>
          <cell r="H375" t="str">
            <v>特仑苏有机纯牛奶</v>
          </cell>
          <cell r="I375" t="str">
            <v>250mL/盒</v>
          </cell>
          <cell r="J375" t="str">
            <v>特仑苏</v>
          </cell>
          <cell r="K375" t="str">
            <v>/</v>
          </cell>
          <cell r="L375" t="str">
            <v>黔南</v>
          </cell>
          <cell r="M375" t="str">
            <v>合格报告</v>
          </cell>
          <cell r="N375" t="str">
            <v>2021-11-12</v>
          </cell>
          <cell r="O375" t="str">
            <v>乳制品</v>
          </cell>
          <cell r="P375" t="str">
            <v>唐红</v>
          </cell>
          <cell r="Q375" t="str">
            <v>13595495408</v>
          </cell>
          <cell r="R375" t="str">
            <v>福泉</v>
          </cell>
          <cell r="S375" t="str">
            <v>92522702MA6JBWW9XC</v>
          </cell>
          <cell r="T375" t="str">
            <v/>
          </cell>
          <cell r="U375" t="str">
            <v>6个月</v>
          </cell>
          <cell r="V375" t="str">
            <v>GB25190</v>
          </cell>
          <cell r="W375" t="str">
            <v>余建发、黄英桓</v>
          </cell>
          <cell r="X375" t="str">
            <v>超市</v>
          </cell>
          <cell r="Y375" t="str">
            <v>50瓶</v>
          </cell>
          <cell r="Z375" t="str">
            <v>9.0</v>
          </cell>
          <cell r="AA375" t="str">
            <v>2瓶</v>
          </cell>
          <cell r="AB375" t="str">
            <v>2021-10-22</v>
          </cell>
          <cell r="AC375" t="str">
            <v>流通</v>
          </cell>
          <cell r="AD375" t="str">
            <v>2021-09-26</v>
          </cell>
          <cell r="AE375" t="str">
            <v>黔南布依族苗族自治州市场监督管理局</v>
          </cell>
          <cell r="AF375" t="str">
            <v>液体乳</v>
          </cell>
          <cell r="AG375" t="str">
            <v>SC10515082200055</v>
          </cell>
          <cell r="AH375" t="str">
            <v>抽检监测（市级专项）</v>
          </cell>
          <cell r="AI375" t="str">
            <v>2021年贵州黔南流通环节重点区域食品专项监督抽检</v>
          </cell>
          <cell r="AJ375" t="str">
            <v>http://spcjupload2.gsxt.gov.cn/image/2021/10/22/163488894252682835.png</v>
          </cell>
          <cell r="AK375" t="str">
            <v>8元/瓶</v>
          </cell>
        </row>
        <row r="376">
          <cell r="A376" t="str">
            <v>DC21522700613033723</v>
          </cell>
          <cell r="B376" t="str">
            <v>SP2021100974</v>
          </cell>
          <cell r="C376" t="str">
            <v>蒙牛乳业泰安有限责任公司(代码:1R)　　</v>
          </cell>
          <cell r="D376" t="str">
            <v>山东省泰安市高新技术产业开发区中天门大街669号</v>
          </cell>
          <cell r="E376" t="str">
            <v>福泉市凤山镇彭思思超市</v>
          </cell>
          <cell r="F376" t="str">
            <v>黔南布依族苗族自治州市场监督管理局</v>
          </cell>
          <cell r="G376" t="str">
            <v>贵州省福泉市凤山镇（汽车站）处公租房</v>
          </cell>
          <cell r="H376" t="str">
            <v>未来星儿童成长牛奶佳智型</v>
          </cell>
          <cell r="I376" t="str">
            <v>125mL/盒</v>
          </cell>
          <cell r="J376" t="str">
            <v>蒙牛</v>
          </cell>
          <cell r="K376" t="str">
            <v>/</v>
          </cell>
          <cell r="L376" t="str">
            <v>黔南</v>
          </cell>
          <cell r="M376" t="str">
            <v>合格报告</v>
          </cell>
          <cell r="N376" t="str">
            <v>2021-11-12</v>
          </cell>
          <cell r="O376" t="str">
            <v>乳制品</v>
          </cell>
          <cell r="P376" t="str">
            <v>唐红</v>
          </cell>
          <cell r="Q376" t="str">
            <v>13595495408</v>
          </cell>
          <cell r="R376" t="str">
            <v>福泉</v>
          </cell>
          <cell r="S376" t="str">
            <v>92522702MA6JBWW9XC</v>
          </cell>
          <cell r="T376" t="str">
            <v/>
          </cell>
          <cell r="U376" t="str">
            <v>6个月</v>
          </cell>
          <cell r="V376" t="str">
            <v>GB25191</v>
          </cell>
          <cell r="W376" t="str">
            <v>余建发、黄英桓</v>
          </cell>
          <cell r="X376" t="str">
            <v>超市</v>
          </cell>
          <cell r="Y376" t="str">
            <v>100瓶</v>
          </cell>
          <cell r="Z376" t="str">
            <v>12.0</v>
          </cell>
          <cell r="AA376" t="str">
            <v>4瓶</v>
          </cell>
          <cell r="AB376" t="str">
            <v>2021-10-22</v>
          </cell>
          <cell r="AC376" t="str">
            <v>流通</v>
          </cell>
          <cell r="AD376" t="str">
            <v>2021-10-03</v>
          </cell>
          <cell r="AE376" t="str">
            <v>黔南布依族苗族自治州市场监督管理局</v>
          </cell>
          <cell r="AF376" t="str">
            <v>液体乳</v>
          </cell>
          <cell r="AG376" t="str">
            <v>SC11037090100044</v>
          </cell>
          <cell r="AH376" t="str">
            <v>抽检监测（市级专项）</v>
          </cell>
          <cell r="AI376" t="str">
            <v>2021年贵州黔南流通环节重点区域食品专项监督抽检</v>
          </cell>
          <cell r="AJ376" t="str">
            <v>http://spcjupload2.gsxt.gov.cn/image/2021/10/22/163488904713003733.png</v>
          </cell>
          <cell r="AK376" t="str">
            <v>2.5元/瓶</v>
          </cell>
        </row>
        <row r="377">
          <cell r="A377" t="str">
            <v>DC21522700613033727</v>
          </cell>
          <cell r="B377" t="str">
            <v>SP2021100973</v>
          </cell>
          <cell r="C377" t="str">
            <v>贵州富康龙泉饮水有限责任公司</v>
          </cell>
          <cell r="D377" t="str">
            <v>贵州省黔南布依族苗族自治州龙里县哪嗙乡高枧龙滩</v>
          </cell>
          <cell r="E377" t="str">
            <v>贵州富康龙泉饮水有限责任公司</v>
          </cell>
          <cell r="F377" t="str">
            <v>黔南布依族苗族自治州市场监督管理局</v>
          </cell>
          <cell r="G377" t="str">
            <v>贵州省黔南布依族苗族自治州龙里县谷脚镇高枧龙滩</v>
          </cell>
          <cell r="H377" t="str">
            <v>富康龙泉饮用天然泉水</v>
          </cell>
          <cell r="I377" t="str">
            <v>17.6L/桶</v>
          </cell>
          <cell r="J377" t="str">
            <v>/</v>
          </cell>
          <cell r="K377" t="str">
            <v>/</v>
          </cell>
          <cell r="L377" t="str">
            <v>黔南</v>
          </cell>
          <cell r="M377" t="str">
            <v>合格报告</v>
          </cell>
          <cell r="N377" t="str">
            <v>2021-11-19</v>
          </cell>
          <cell r="O377" t="str">
            <v>饮料</v>
          </cell>
          <cell r="P377" t="str">
            <v>程昌平</v>
          </cell>
          <cell r="Q377" t="str">
            <v>13608571975</v>
          </cell>
          <cell r="R377" t="str">
            <v>龙里</v>
          </cell>
          <cell r="S377" t="str">
            <v>91522730789774141J</v>
          </cell>
          <cell r="T377" t="str">
            <v/>
          </cell>
          <cell r="U377" t="str">
            <v>60天</v>
          </cell>
          <cell r="V377" t="str">
            <v>DBS52/008-2015</v>
          </cell>
          <cell r="W377" t="str">
            <v>熊军、曾震森</v>
          </cell>
          <cell r="X377" t="str">
            <v>成品库（已检区）</v>
          </cell>
          <cell r="Y377" t="str">
            <v>7桶</v>
          </cell>
          <cell r="Z377" t="str">
            <v>7.0</v>
          </cell>
          <cell r="AA377" t="str">
            <v>1桶</v>
          </cell>
          <cell r="AB377" t="str">
            <v>2021-10-22</v>
          </cell>
          <cell r="AC377" t="str">
            <v>生产</v>
          </cell>
          <cell r="AD377" t="str">
            <v>2021-10-22</v>
          </cell>
          <cell r="AE377" t="str">
            <v>黔南布依族苗族自治州市场监督管理局</v>
          </cell>
          <cell r="AF377" t="str">
            <v>包装饮用水</v>
          </cell>
          <cell r="AG377" t="str">
            <v>SC10652273010070</v>
          </cell>
          <cell r="AH377" t="str">
            <v>抽检监测（市级本级）</v>
          </cell>
          <cell r="AI377" t="str">
            <v>2021年贵州黔南生产环节重点产品、产业食品安全抽检</v>
          </cell>
          <cell r="AJ377" t="str">
            <v>http://spcjupload3.gsxt.gov.cn//image/2021/10/22/163490472322844247.png</v>
          </cell>
          <cell r="AK377" t="str">
            <v>20元/桶</v>
          </cell>
        </row>
        <row r="378">
          <cell r="A378" t="str">
            <v>DC21522700613033740</v>
          </cell>
          <cell r="B378" t="str">
            <v>SP2021100972</v>
          </cell>
          <cell r="C378" t="str">
            <v>福泉市凤山镇王家米粉零售店</v>
          </cell>
          <cell r="D378" t="str">
            <v>贵州省黔南州福泉市凤山镇塔边组</v>
          </cell>
          <cell r="E378" t="str">
            <v>福泉市凤山镇王家米粉零售店</v>
          </cell>
          <cell r="F378" t="str">
            <v>黔南布依族苗族自治州市场监督管理局</v>
          </cell>
          <cell r="G378" t="str">
            <v>贵州省黔南布依族苗族自治州福泉市凤山镇塔边组</v>
          </cell>
          <cell r="H378" t="str">
            <v>湿米粉</v>
          </cell>
          <cell r="I378" t="str">
            <v>/</v>
          </cell>
          <cell r="J378" t="str">
            <v>/</v>
          </cell>
          <cell r="K378" t="str">
            <v>/</v>
          </cell>
          <cell r="L378" t="str">
            <v>黔南</v>
          </cell>
          <cell r="M378" t="str">
            <v>合格报告</v>
          </cell>
          <cell r="N378" t="str">
            <v>2021-11-12</v>
          </cell>
          <cell r="O378" t="str">
            <v>粮食加工品</v>
          </cell>
          <cell r="P378" t="str">
            <v>王万河</v>
          </cell>
          <cell r="Q378" t="str">
            <v>13595477726</v>
          </cell>
          <cell r="R378" t="str">
            <v>福泉</v>
          </cell>
          <cell r="S378" t="str">
            <v>92522702MA6E9FRK6N</v>
          </cell>
          <cell r="T378" t="str">
            <v/>
          </cell>
          <cell r="U378" t="str">
            <v>/</v>
          </cell>
          <cell r="V378" t="str">
            <v>/</v>
          </cell>
          <cell r="W378" t="str">
            <v>余建发、黄英桓</v>
          </cell>
          <cell r="X378" t="str">
            <v>成品库（已检区）</v>
          </cell>
          <cell r="Y378" t="str">
            <v>50kg</v>
          </cell>
          <cell r="Z378" t="str">
            <v>1.2</v>
          </cell>
          <cell r="AA378" t="str">
            <v>1.1kg</v>
          </cell>
          <cell r="AB378" t="str">
            <v>2021-10-22</v>
          </cell>
          <cell r="AC378" t="str">
            <v>生产</v>
          </cell>
          <cell r="AD378" t="str">
            <v>2021-10-22</v>
          </cell>
          <cell r="AE378" t="str">
            <v>黔南布依族苗族自治州市场监督管理局</v>
          </cell>
          <cell r="AF378" t="str">
            <v>谷物粉类制成品</v>
          </cell>
          <cell r="AG378" t="str">
            <v>ZF5227021017</v>
          </cell>
          <cell r="AH378" t="str">
            <v>抽检监测（市级本级）</v>
          </cell>
          <cell r="AI378" t="str">
            <v>2021年贵州黔南生产环节食品安全抽检（小作坊）</v>
          </cell>
          <cell r="AJ378" t="str">
            <v>http://spcjupload3.gsxt.gov.cn//image/2021/10/22/163490739231284559.png</v>
          </cell>
          <cell r="AK378" t="str">
            <v>3元/kg</v>
          </cell>
        </row>
        <row r="379">
          <cell r="A379" t="str">
            <v>DC21522700613033741</v>
          </cell>
          <cell r="B379" t="str">
            <v>SP2021101004</v>
          </cell>
          <cell r="C379" t="str">
            <v>福泉市瑜跃豆腐加工厂</v>
          </cell>
          <cell r="D379" t="str">
            <v>贵州省黔南州福泉市牛场镇西北街东外环205号</v>
          </cell>
          <cell r="E379" t="str">
            <v>福泉市瑜跃豆腐加工厂</v>
          </cell>
          <cell r="F379" t="str">
            <v>黔南布依族苗族自治州市场监督管理局</v>
          </cell>
          <cell r="G379" t="str">
            <v>贵州省黔南州福泉市牛场镇西北街东外环205号</v>
          </cell>
          <cell r="H379" t="str">
            <v>干豆腐</v>
          </cell>
          <cell r="I379" t="str">
            <v>/</v>
          </cell>
          <cell r="J379" t="str">
            <v>/</v>
          </cell>
          <cell r="K379" t="str">
            <v>/</v>
          </cell>
          <cell r="L379" t="str">
            <v>黔南</v>
          </cell>
          <cell r="M379" t="str">
            <v>合格报告</v>
          </cell>
          <cell r="N379" t="str">
            <v>2021-11-20</v>
          </cell>
          <cell r="O379" t="str">
            <v>豆制品</v>
          </cell>
          <cell r="P379" t="str">
            <v>周帅</v>
          </cell>
          <cell r="Q379" t="str">
            <v>18785427755</v>
          </cell>
          <cell r="R379" t="str">
            <v>福泉</v>
          </cell>
          <cell r="S379" t="str">
            <v>92522702MAALU1NJ2N</v>
          </cell>
          <cell r="T379" t="str">
            <v/>
          </cell>
          <cell r="U379" t="str">
            <v>/</v>
          </cell>
          <cell r="V379" t="str">
            <v>/</v>
          </cell>
          <cell r="W379" t="str">
            <v>余建发、黄英桓</v>
          </cell>
          <cell r="X379" t="str">
            <v>成品库（已检区）</v>
          </cell>
          <cell r="Y379" t="str">
            <v>55kg</v>
          </cell>
          <cell r="Z379" t="str">
            <v>2.0</v>
          </cell>
          <cell r="AA379" t="str">
            <v>1kg</v>
          </cell>
          <cell r="AB379" t="str">
            <v>2021-10-23</v>
          </cell>
          <cell r="AC379" t="str">
            <v>生产</v>
          </cell>
          <cell r="AD379" t="str">
            <v>2021-10-23</v>
          </cell>
          <cell r="AE379" t="str">
            <v>黔南布依族苗族自治州市场监督管理局</v>
          </cell>
          <cell r="AF379" t="str">
            <v>非发酵性豆制品</v>
          </cell>
          <cell r="AG379" t="str">
            <v>ZF5227021011</v>
          </cell>
          <cell r="AH379" t="str">
            <v>抽检监测（市级本级）</v>
          </cell>
          <cell r="AI379" t="str">
            <v>2021年贵州黔南生产环节重点产品、产业食品安全抽检</v>
          </cell>
          <cell r="AJ379" t="str">
            <v>http://spcjupload3.gsxt.gov.cn//image/2021/10/23/163498565454790314.png</v>
          </cell>
          <cell r="AK379" t="str">
            <v>7元/kg</v>
          </cell>
        </row>
        <row r="380">
          <cell r="A380" t="str">
            <v>DC21522700613033742</v>
          </cell>
          <cell r="B380" t="str">
            <v>SP2021101003</v>
          </cell>
          <cell r="C380" t="str">
            <v>福泉市瑜跃豆腐加工厂</v>
          </cell>
          <cell r="D380" t="str">
            <v>贵州省黔南州福泉市牛场镇西北街东外环205号</v>
          </cell>
          <cell r="E380" t="str">
            <v>福泉市瑜跃豆腐加工厂</v>
          </cell>
          <cell r="F380" t="str">
            <v>黔南布依族苗族自治州市场监督管理局</v>
          </cell>
          <cell r="G380" t="str">
            <v>贵州省黔南州福泉市牛场镇西北街东外环205号</v>
          </cell>
          <cell r="H380" t="str">
            <v>水豆腐</v>
          </cell>
          <cell r="I380" t="str">
            <v>/</v>
          </cell>
          <cell r="J380" t="str">
            <v>/</v>
          </cell>
          <cell r="K380" t="str">
            <v>/</v>
          </cell>
          <cell r="L380" t="str">
            <v>黔南</v>
          </cell>
          <cell r="M380" t="str">
            <v>合格报告</v>
          </cell>
          <cell r="N380" t="str">
            <v>2021-11-20</v>
          </cell>
          <cell r="O380" t="str">
            <v>豆制品</v>
          </cell>
          <cell r="P380" t="str">
            <v>周帅</v>
          </cell>
          <cell r="Q380" t="str">
            <v>18785427755</v>
          </cell>
          <cell r="R380" t="str">
            <v>福泉</v>
          </cell>
          <cell r="S380" t="str">
            <v>92522702MAALU1NJ2N</v>
          </cell>
          <cell r="T380" t="str">
            <v/>
          </cell>
          <cell r="U380" t="str">
            <v>/</v>
          </cell>
          <cell r="V380" t="str">
            <v>/</v>
          </cell>
          <cell r="W380" t="str">
            <v>余建发、黄英桓</v>
          </cell>
          <cell r="X380" t="str">
            <v>成品库（已检区）</v>
          </cell>
          <cell r="Y380" t="str">
            <v>30kg</v>
          </cell>
          <cell r="Z380" t="str">
            <v>2.0</v>
          </cell>
          <cell r="AA380" t="str">
            <v>1kg</v>
          </cell>
          <cell r="AB380" t="str">
            <v>2021-10-23</v>
          </cell>
          <cell r="AC380" t="str">
            <v>生产</v>
          </cell>
          <cell r="AD380" t="str">
            <v>2021-10-23</v>
          </cell>
          <cell r="AE380" t="str">
            <v>黔南布依族苗族自治州市场监督管理局</v>
          </cell>
          <cell r="AF380" t="str">
            <v>非发酵性豆制品</v>
          </cell>
          <cell r="AG380" t="str">
            <v>ZF5227021011</v>
          </cell>
          <cell r="AH380" t="str">
            <v>抽检监测（市级本级）</v>
          </cell>
          <cell r="AI380" t="str">
            <v>2021年贵州黔南生产环节重点产品、产业食品安全抽检</v>
          </cell>
          <cell r="AJ380" t="str">
            <v>http://spcjupload3.gsxt.gov.cn//image/2021/10/23/163498643199578182.png</v>
          </cell>
          <cell r="AK380" t="str">
            <v>5元/kg</v>
          </cell>
        </row>
        <row r="381">
          <cell r="A381" t="str">
            <v>DC21522700613033744</v>
          </cell>
          <cell r="B381" t="str">
            <v>SP2021101002</v>
          </cell>
          <cell r="C381" t="str">
            <v>福泉市青青米粉加工厂</v>
          </cell>
          <cell r="D381" t="str">
            <v>贵州省黔南布依族苗族自治州福泉市金山办事处溪家湾77号</v>
          </cell>
          <cell r="E381" t="str">
            <v>福泉市青青米粉加工厂</v>
          </cell>
          <cell r="F381" t="str">
            <v>黔南布依族苗族自治州市场监督管理局</v>
          </cell>
          <cell r="G381" t="str">
            <v>贵州省黔南布依族苗族自治州福泉市金山办事处溪家湾77号</v>
          </cell>
          <cell r="H381" t="str">
            <v>半干米线</v>
          </cell>
          <cell r="I381" t="str">
            <v>/</v>
          </cell>
          <cell r="J381" t="str">
            <v>/</v>
          </cell>
          <cell r="K381" t="str">
            <v>/</v>
          </cell>
          <cell r="L381" t="str">
            <v>黔南</v>
          </cell>
          <cell r="M381" t="str">
            <v>合格报告</v>
          </cell>
          <cell r="N381" t="str">
            <v>2021-11-20</v>
          </cell>
          <cell r="O381" t="str">
            <v>粮食加工品</v>
          </cell>
          <cell r="P381" t="str">
            <v>徐青青</v>
          </cell>
          <cell r="Q381" t="str">
            <v>18084246966</v>
          </cell>
          <cell r="R381" t="str">
            <v>福泉</v>
          </cell>
          <cell r="S381" t="str">
            <v>92522702MA6DPA1R0P</v>
          </cell>
          <cell r="T381" t="str">
            <v/>
          </cell>
          <cell r="U381" t="str">
            <v>/</v>
          </cell>
          <cell r="V381" t="str">
            <v>/</v>
          </cell>
          <cell r="W381" t="str">
            <v>刘丽平、肖鹏</v>
          </cell>
          <cell r="X381" t="str">
            <v>成品库（已检区）</v>
          </cell>
          <cell r="Y381" t="str">
            <v>200kg</v>
          </cell>
          <cell r="Z381" t="str">
            <v>4.0</v>
          </cell>
          <cell r="AA381" t="str">
            <v>1kg</v>
          </cell>
          <cell r="AB381" t="str">
            <v>2021-10-23</v>
          </cell>
          <cell r="AC381" t="str">
            <v>生产</v>
          </cell>
          <cell r="AD381" t="str">
            <v>2021-10-22</v>
          </cell>
          <cell r="AE381" t="str">
            <v>黔南布依族苗族自治州市场监督管理局</v>
          </cell>
          <cell r="AF381" t="str">
            <v>谷物粉类制成品</v>
          </cell>
          <cell r="AG381" t="str">
            <v>ZF5227020091</v>
          </cell>
          <cell r="AH381" t="str">
            <v>抽检监测（市级本级）</v>
          </cell>
          <cell r="AI381" t="str">
            <v>2021年贵州黔南生产环节重点产品、产业食品安全抽检</v>
          </cell>
          <cell r="AJ381" t="str">
            <v>http://spcjupload2.gsxt.gov.cn/image/2021/10/23/163496651838883425.png</v>
          </cell>
          <cell r="AK381" t="str">
            <v>4元/kg</v>
          </cell>
        </row>
        <row r="382">
          <cell r="A382" t="str">
            <v>DC21522700613033745</v>
          </cell>
          <cell r="B382" t="str">
            <v>SP2021101001</v>
          </cell>
          <cell r="C382" t="str">
            <v>福泉市宏荣米粉加工点</v>
          </cell>
          <cell r="D382" t="str">
            <v>贵州省黔南布依族苗族自治州福泉市金山办事处奚家湾73号</v>
          </cell>
          <cell r="E382" t="str">
            <v>福泉市宏荣米粉加工点</v>
          </cell>
          <cell r="F382" t="str">
            <v>黔南布依族苗族自治州市场监督管理局</v>
          </cell>
          <cell r="G382" t="str">
            <v>贵州省黔南布依族苗族自治州福泉市金山办事处奚家湾73号</v>
          </cell>
          <cell r="H382" t="str">
            <v>半干米线</v>
          </cell>
          <cell r="I382" t="str">
            <v>/</v>
          </cell>
          <cell r="J382" t="str">
            <v>/</v>
          </cell>
          <cell r="K382" t="str">
            <v>/</v>
          </cell>
          <cell r="L382" t="str">
            <v>黔南</v>
          </cell>
          <cell r="M382" t="str">
            <v>合格报告</v>
          </cell>
          <cell r="N382" t="str">
            <v>2021-11-20</v>
          </cell>
          <cell r="O382" t="str">
            <v>粮食加工品</v>
          </cell>
          <cell r="P382" t="str">
            <v>李俊杰</v>
          </cell>
          <cell r="Q382" t="str">
            <v>18084437818</v>
          </cell>
          <cell r="R382" t="str">
            <v>福泉</v>
          </cell>
          <cell r="S382" t="str">
            <v>92522702MA6E24MQ5C</v>
          </cell>
          <cell r="T382" t="str">
            <v/>
          </cell>
          <cell r="U382" t="str">
            <v>/</v>
          </cell>
          <cell r="V382" t="str">
            <v>/</v>
          </cell>
          <cell r="W382" t="str">
            <v>刘丽平、肖鹏</v>
          </cell>
          <cell r="X382" t="str">
            <v>成品库（已检区）</v>
          </cell>
          <cell r="Y382" t="str">
            <v>180kg</v>
          </cell>
          <cell r="Z382" t="str">
            <v>4.0</v>
          </cell>
          <cell r="AA382" t="str">
            <v>1kg</v>
          </cell>
          <cell r="AB382" t="str">
            <v>2021-10-23</v>
          </cell>
          <cell r="AC382" t="str">
            <v>生产</v>
          </cell>
          <cell r="AD382" t="str">
            <v>2021-10-22</v>
          </cell>
          <cell r="AE382" t="str">
            <v>黔南布依族苗族自治州市场监督管理局</v>
          </cell>
          <cell r="AF382" t="str">
            <v>谷物粉类制成品</v>
          </cell>
          <cell r="AG382" t="str">
            <v>ZF5227020049</v>
          </cell>
          <cell r="AH382" t="str">
            <v>抽检监测（市级本级）</v>
          </cell>
          <cell r="AI382" t="str">
            <v>2021年贵州黔南生产环节重点产品、产业食品安全抽检</v>
          </cell>
          <cell r="AJ382" t="str">
            <v>http://spcjupload2.gsxt.gov.cn/image/2021/10/23/163496662799446889.png</v>
          </cell>
          <cell r="AK382" t="str">
            <v>4.4元/kg</v>
          </cell>
        </row>
        <row r="383">
          <cell r="A383" t="str">
            <v>DC21522700613033747</v>
          </cell>
          <cell r="B383" t="str">
            <v>SP2021101000</v>
          </cell>
          <cell r="C383" t="str">
            <v>福泉市广贸植物油厂</v>
          </cell>
          <cell r="D383" t="str">
            <v>贵州省黔南布依族苗族自治州福泉市牛场镇西北街开发区</v>
          </cell>
          <cell r="E383" t="str">
            <v>福泉市广贸植物油厂</v>
          </cell>
          <cell r="F383" t="str">
            <v>黔南布依族苗族自治州市场监督管理局</v>
          </cell>
          <cell r="G383" t="str">
            <v>贵州省黔南布依族苗族自治州福泉市牛场镇西北街开发区</v>
          </cell>
          <cell r="H383" t="str">
            <v>菜籽油</v>
          </cell>
          <cell r="I383" t="str">
            <v>2.5L/桶</v>
          </cell>
          <cell r="J383" t="str">
            <v>/</v>
          </cell>
          <cell r="K383" t="str">
            <v>/</v>
          </cell>
          <cell r="L383" t="str">
            <v>黔南</v>
          </cell>
          <cell r="M383" t="str">
            <v>合格报告</v>
          </cell>
          <cell r="N383" t="str">
            <v>2021-11-20</v>
          </cell>
          <cell r="O383" t="str">
            <v>食用油、油脂及其制品</v>
          </cell>
          <cell r="P383" t="str">
            <v>罗钧</v>
          </cell>
          <cell r="Q383" t="str">
            <v>15329349619</v>
          </cell>
          <cell r="R383" t="str">
            <v>福泉</v>
          </cell>
          <cell r="S383" t="str">
            <v>91522702MA6E30B07Y</v>
          </cell>
          <cell r="T383" t="str">
            <v/>
          </cell>
          <cell r="U383" t="str">
            <v>/</v>
          </cell>
          <cell r="V383" t="str">
            <v>/</v>
          </cell>
          <cell r="W383" t="str">
            <v>余建发、黄英桓</v>
          </cell>
          <cell r="X383" t="str">
            <v>成品库（已检区）</v>
          </cell>
          <cell r="Y383" t="str">
            <v>60桶</v>
          </cell>
          <cell r="Z383" t="str">
            <v>2.0</v>
          </cell>
          <cell r="AA383" t="str">
            <v>1桶</v>
          </cell>
          <cell r="AB383" t="str">
            <v>2021-10-23</v>
          </cell>
          <cell r="AC383" t="str">
            <v>生产</v>
          </cell>
          <cell r="AD383" t="str">
            <v>2021-10-06</v>
          </cell>
          <cell r="AE383" t="str">
            <v>黔南布依族苗族自治州市场监督管理局</v>
          </cell>
          <cell r="AF383" t="str">
            <v>食用植物油(半精炼、全精炼)</v>
          </cell>
          <cell r="AG383" t="str">
            <v>ZF5227020055</v>
          </cell>
          <cell r="AH383" t="str">
            <v>抽检监测（市级本级）</v>
          </cell>
          <cell r="AI383" t="str">
            <v>2021年贵州黔南生产环节食品安全抽检（小作坊）</v>
          </cell>
          <cell r="AJ383" t="str">
            <v>http://spcjupload2.gsxt.gov.cn/image/2021/10/23/163498700178356735.png</v>
          </cell>
          <cell r="AK383" t="str">
            <v>55元/桶</v>
          </cell>
        </row>
        <row r="384">
          <cell r="A384" t="str">
            <v>DC21522700613033748</v>
          </cell>
          <cell r="B384" t="str">
            <v>SP2021100999</v>
          </cell>
          <cell r="C384" t="str">
            <v>福泉市牛场镇赵平珍油菜籽加工坊</v>
          </cell>
          <cell r="D384" t="str">
            <v>贵州省黔南布依族苗族自治州福泉市牛场镇农贸市场菜市</v>
          </cell>
          <cell r="E384" t="str">
            <v>福泉市牛场镇赵平珍油菜籽加工坊</v>
          </cell>
          <cell r="F384" t="str">
            <v>黔南布依族苗族自治州市场监督管理局</v>
          </cell>
          <cell r="G384" t="str">
            <v>贵州省黔南布依族苗族自治州福泉市牛场镇农贸市场菜市</v>
          </cell>
          <cell r="H384" t="str">
            <v>菜籽油</v>
          </cell>
          <cell r="I384" t="str">
            <v>2.5L/桶</v>
          </cell>
          <cell r="J384" t="str">
            <v>/</v>
          </cell>
          <cell r="K384" t="str">
            <v>/</v>
          </cell>
          <cell r="L384" t="str">
            <v>黔南</v>
          </cell>
          <cell r="M384" t="str">
            <v>合格报告</v>
          </cell>
          <cell r="N384" t="str">
            <v>2021-11-20</v>
          </cell>
          <cell r="O384" t="str">
            <v>食用油、油脂及其制品</v>
          </cell>
          <cell r="P384" t="str">
            <v>赵平珍</v>
          </cell>
          <cell r="Q384" t="str">
            <v>14727429450</v>
          </cell>
          <cell r="R384" t="str">
            <v>福泉</v>
          </cell>
          <cell r="S384" t="str">
            <v>92522702MA6E0WUN7G</v>
          </cell>
          <cell r="T384" t="str">
            <v/>
          </cell>
          <cell r="U384" t="str">
            <v>/</v>
          </cell>
          <cell r="V384" t="str">
            <v>/</v>
          </cell>
          <cell r="W384" t="str">
            <v>余建发、黄英桓</v>
          </cell>
          <cell r="X384" t="str">
            <v>成品库（已检区）</v>
          </cell>
          <cell r="Y384" t="str">
            <v>18桶</v>
          </cell>
          <cell r="Z384" t="str">
            <v>2.0</v>
          </cell>
          <cell r="AA384" t="str">
            <v>1桶</v>
          </cell>
          <cell r="AB384" t="str">
            <v>2021-10-23</v>
          </cell>
          <cell r="AC384" t="str">
            <v>生产</v>
          </cell>
          <cell r="AD384" t="str">
            <v>2021-10-08</v>
          </cell>
          <cell r="AE384" t="str">
            <v>黔南布依族苗族自治州市场监督管理局</v>
          </cell>
          <cell r="AF384" t="str">
            <v>食用植物油(半精炼、全精炼)</v>
          </cell>
          <cell r="AG384" t="str">
            <v>/</v>
          </cell>
          <cell r="AH384" t="str">
            <v>抽检监测（市级本级）</v>
          </cell>
          <cell r="AI384" t="str">
            <v>2021年贵州黔南生产环节食品安全抽检（小作坊）</v>
          </cell>
          <cell r="AJ384" t="str">
            <v>http://spcjupload2.gsxt.gov.cn/image/2021/10/23/163498732076479972.png</v>
          </cell>
          <cell r="AK384" t="str">
            <v>55元/桶</v>
          </cell>
        </row>
        <row r="385">
          <cell r="A385" t="str">
            <v>DC21522700613033749</v>
          </cell>
          <cell r="B385" t="str">
            <v>SP2021100998</v>
          </cell>
          <cell r="C385" t="str">
            <v>贵定县苗叶香云雾贡茶农民专业合作社</v>
          </cell>
          <cell r="D385" t="str">
            <v>贵州省黔南布依族苗族自治州贵定县铁厂乡摆城村</v>
          </cell>
          <cell r="E385" t="str">
            <v>贵定县苗叶香云雾贡茶农民专业合作社</v>
          </cell>
          <cell r="F385" t="str">
            <v>黔南布依族苗族自治州市场监督管理局</v>
          </cell>
          <cell r="G385" t="str">
            <v>贵州省黔南布依族苗族自治州贵定县铁厂乡摆城村</v>
          </cell>
          <cell r="H385" t="str">
            <v>贵定云雾贡茶 绿茶</v>
          </cell>
          <cell r="I385" t="str">
            <v>250g/袋</v>
          </cell>
          <cell r="J385" t="str">
            <v>苗叶香+图形</v>
          </cell>
          <cell r="K385" t="str">
            <v>/</v>
          </cell>
          <cell r="L385" t="str">
            <v>黔南</v>
          </cell>
          <cell r="M385" t="str">
            <v>合格报告</v>
          </cell>
          <cell r="N385" t="str">
            <v>2021-11-19</v>
          </cell>
          <cell r="O385" t="str">
            <v>茶叶及相关制品</v>
          </cell>
          <cell r="P385" t="str">
            <v>王家秀</v>
          </cell>
          <cell r="Q385" t="str">
            <v>18786350520</v>
          </cell>
          <cell r="R385" t="str">
            <v>贵定</v>
          </cell>
          <cell r="S385" t="str">
            <v>93522723MA6DLDKP1P</v>
          </cell>
          <cell r="T385" t="str">
            <v/>
          </cell>
          <cell r="U385" t="str">
            <v>18个月</v>
          </cell>
          <cell r="V385" t="str">
            <v>DB52/T 547-2017</v>
          </cell>
          <cell r="W385" t="str">
            <v>熊军、曾震森</v>
          </cell>
          <cell r="X385" t="str">
            <v>成品库（已检区）</v>
          </cell>
          <cell r="Y385" t="str">
            <v>5.65kg</v>
          </cell>
          <cell r="Z385" t="str">
            <v>1.0</v>
          </cell>
          <cell r="AA385" t="str">
            <v>0.5kg</v>
          </cell>
          <cell r="AB385" t="str">
            <v>2021-10-23</v>
          </cell>
          <cell r="AC385" t="str">
            <v>生产</v>
          </cell>
          <cell r="AD385" t="str">
            <v>2021-03-31</v>
          </cell>
          <cell r="AE385" t="str">
            <v>黔南布依族苗族自治州市场监督管理局</v>
          </cell>
          <cell r="AF385" t="str">
            <v>茶叶</v>
          </cell>
          <cell r="AG385" t="str">
            <v>SC11452272300278</v>
          </cell>
          <cell r="AH385" t="str">
            <v>抽检监测（市级本级）</v>
          </cell>
          <cell r="AI385" t="str">
            <v>2021年贵州黔南生产环节重点产品、产业食品安全抽检</v>
          </cell>
          <cell r="AJ385" t="str">
            <v>http://spcjupload2.gsxt.gov.cn/image/2021/10/23/163497843214608809.png</v>
          </cell>
          <cell r="AK385" t="str">
            <v>400元/kg</v>
          </cell>
        </row>
        <row r="386">
          <cell r="A386" t="str">
            <v>DC21522700613033754</v>
          </cell>
          <cell r="B386" t="str">
            <v>SP2021100997</v>
          </cell>
          <cell r="C386" t="str">
            <v>罗文彪</v>
          </cell>
          <cell r="D386" t="str">
            <v>贵州省黔南布依族苗族自治州福泉市金山办事处双桥村一组1号</v>
          </cell>
          <cell r="E386" t="str">
            <v>罗文彪</v>
          </cell>
          <cell r="F386" t="str">
            <v>黔南布依族苗族自治州市场监督管理局</v>
          </cell>
          <cell r="G386" t="str">
            <v>贵州省黔南布依族苗族自治州福泉市金山办事处双桥村一组1号</v>
          </cell>
          <cell r="H386" t="str">
            <v>湿米粉</v>
          </cell>
          <cell r="I386" t="str">
            <v>/</v>
          </cell>
          <cell r="J386" t="str">
            <v>/</v>
          </cell>
          <cell r="K386" t="str">
            <v>/</v>
          </cell>
          <cell r="L386" t="str">
            <v>黔南</v>
          </cell>
          <cell r="M386" t="str">
            <v>合格报告</v>
          </cell>
          <cell r="N386" t="str">
            <v>2021-11-20</v>
          </cell>
          <cell r="O386" t="str">
            <v>粮食加工品</v>
          </cell>
          <cell r="P386" t="str">
            <v>罗文彪</v>
          </cell>
          <cell r="Q386" t="str">
            <v>13885461489</v>
          </cell>
          <cell r="R386" t="str">
            <v>福泉</v>
          </cell>
          <cell r="S386" t="str">
            <v>522724600079833</v>
          </cell>
          <cell r="T386" t="str">
            <v/>
          </cell>
          <cell r="U386" t="str">
            <v>/</v>
          </cell>
          <cell r="V386" t="str">
            <v>/</v>
          </cell>
          <cell r="W386" t="str">
            <v>刘丽平、肖鹏</v>
          </cell>
          <cell r="X386" t="str">
            <v>成品库（已检区）</v>
          </cell>
          <cell r="Y386" t="str">
            <v>1000kg</v>
          </cell>
          <cell r="Z386" t="str">
            <v>4.4</v>
          </cell>
          <cell r="AA386" t="str">
            <v>1.3kg</v>
          </cell>
          <cell r="AB386" t="str">
            <v>2021-10-23</v>
          </cell>
          <cell r="AC386" t="str">
            <v>生产</v>
          </cell>
          <cell r="AD386" t="str">
            <v>2021-10-23</v>
          </cell>
          <cell r="AE386" t="str">
            <v>黔南布依族苗族自治州市场监督管理局</v>
          </cell>
          <cell r="AF386" t="str">
            <v>谷物粉类制成品</v>
          </cell>
          <cell r="AG386" t="str">
            <v>ZF5227020001</v>
          </cell>
          <cell r="AH386" t="str">
            <v>抽检监测（市级本级）</v>
          </cell>
          <cell r="AI386" t="str">
            <v>2021年贵州黔南生产环节重点产品、产业食品安全抽检</v>
          </cell>
          <cell r="AJ386" t="str">
            <v>http://spcjupload2.gsxt.gov.cn/image/2021/10/23/163496680337341967.png</v>
          </cell>
          <cell r="AK386" t="str">
            <v>2.8元/kg</v>
          </cell>
        </row>
        <row r="387">
          <cell r="A387" t="str">
            <v>DC21522700613033755</v>
          </cell>
          <cell r="B387" t="str">
            <v>SP2021100996</v>
          </cell>
          <cell r="C387" t="str">
            <v>福泉市牛场镇老蔡油坊</v>
          </cell>
          <cell r="D387" t="str">
            <v>贵州省黔南布依族苗族自治州福泉市牛场镇农贸市场</v>
          </cell>
          <cell r="E387" t="str">
            <v>福泉市牛场镇老蔡油坊</v>
          </cell>
          <cell r="F387" t="str">
            <v>黔南布依族苗族自治州市场监督管理局</v>
          </cell>
          <cell r="G387" t="str">
            <v>贵州省黔南布依族苗族自治州福泉市牛场镇农贸市场</v>
          </cell>
          <cell r="H387" t="str">
            <v>菜籽油</v>
          </cell>
          <cell r="I387" t="str">
            <v>/</v>
          </cell>
          <cell r="J387" t="str">
            <v>/</v>
          </cell>
          <cell r="K387" t="str">
            <v>/</v>
          </cell>
          <cell r="L387" t="str">
            <v>黔南</v>
          </cell>
          <cell r="M387" t="str">
            <v>合格报告</v>
          </cell>
          <cell r="N387" t="str">
            <v>2021-11-19</v>
          </cell>
          <cell r="O387" t="str">
            <v>食用油、油脂及其制品</v>
          </cell>
          <cell r="P387" t="str">
            <v>徐本翠</v>
          </cell>
          <cell r="Q387" t="str">
            <v>15285330520</v>
          </cell>
          <cell r="R387" t="str">
            <v>福泉</v>
          </cell>
          <cell r="S387" t="str">
            <v>91522702MA6DYWH784</v>
          </cell>
          <cell r="T387" t="str">
            <v/>
          </cell>
          <cell r="U387" t="str">
            <v>/</v>
          </cell>
          <cell r="V387" t="str">
            <v>/</v>
          </cell>
          <cell r="W387" t="str">
            <v>余建发、黄英桓</v>
          </cell>
          <cell r="X387" t="str">
            <v>成品库（已检区）</v>
          </cell>
          <cell r="Y387" t="str">
            <v>10kg</v>
          </cell>
          <cell r="Z387" t="str">
            <v>3.0</v>
          </cell>
          <cell r="AA387" t="str">
            <v>1.5kg</v>
          </cell>
          <cell r="AB387" t="str">
            <v>2021-10-23</v>
          </cell>
          <cell r="AC387" t="str">
            <v>生产</v>
          </cell>
          <cell r="AD387" t="str">
            <v>2021-10-08</v>
          </cell>
          <cell r="AE387" t="str">
            <v>黔南布依族苗族自治州市场监督管理局</v>
          </cell>
          <cell r="AF387" t="str">
            <v>食用植物油(半精炼、全精炼)</v>
          </cell>
          <cell r="AG387" t="str">
            <v>/</v>
          </cell>
          <cell r="AH387" t="str">
            <v>抽检监测（市级本级）</v>
          </cell>
          <cell r="AI387" t="str">
            <v>2021年贵州黔南生产环节食品安全抽检（小作坊）</v>
          </cell>
          <cell r="AJ387" t="str">
            <v>http://spcjupload2.gsxt.gov.cn/image/2021/10/23/16349875321590.611.png</v>
          </cell>
          <cell r="AK387" t="str">
            <v>22元/kg</v>
          </cell>
        </row>
        <row r="388">
          <cell r="A388" t="str">
            <v>DC21522700613033756</v>
          </cell>
          <cell r="B388" t="str">
            <v>SP2021100995</v>
          </cell>
          <cell r="C388" t="str">
            <v>贵定县家家香油坊</v>
          </cell>
          <cell r="D388" t="str">
            <v>贵州省黔南布依族苗族自治州贵定县云雾镇平伐村</v>
          </cell>
          <cell r="E388" t="str">
            <v>贵定县家家香油坊</v>
          </cell>
          <cell r="F388" t="str">
            <v>黔南布依族苗族自治州市场监督管理局</v>
          </cell>
          <cell r="G388" t="str">
            <v>贵州省黔南布依族苗族自治州贵定县云雾镇平伐村</v>
          </cell>
          <cell r="H388" t="str">
            <v>菜籽油</v>
          </cell>
          <cell r="I388" t="str">
            <v>/</v>
          </cell>
          <cell r="J388" t="str">
            <v>/</v>
          </cell>
          <cell r="K388" t="str">
            <v>/</v>
          </cell>
          <cell r="L388" t="str">
            <v>黔南</v>
          </cell>
          <cell r="M388" t="str">
            <v>合格报告</v>
          </cell>
          <cell r="N388" t="str">
            <v>2021-11-20</v>
          </cell>
          <cell r="O388" t="str">
            <v>食用油、油脂及其制品</v>
          </cell>
          <cell r="P388" t="str">
            <v>闵如兰</v>
          </cell>
          <cell r="Q388" t="str">
            <v>15086193462</v>
          </cell>
          <cell r="R388" t="str">
            <v>贵定</v>
          </cell>
          <cell r="S388" t="str">
            <v>91522723MA6DK2EN19</v>
          </cell>
          <cell r="T388" t="str">
            <v/>
          </cell>
          <cell r="U388" t="str">
            <v>/</v>
          </cell>
          <cell r="V388" t="str">
            <v>/</v>
          </cell>
          <cell r="W388" t="str">
            <v>熊军、曾震森</v>
          </cell>
          <cell r="X388" t="str">
            <v>成品库（已检区）</v>
          </cell>
          <cell r="Y388" t="str">
            <v>44桶</v>
          </cell>
          <cell r="Z388" t="str">
            <v>2.0</v>
          </cell>
          <cell r="AA388" t="str">
            <v>1桶</v>
          </cell>
          <cell r="AB388" t="str">
            <v>2021-10-23</v>
          </cell>
          <cell r="AC388" t="str">
            <v>生产</v>
          </cell>
          <cell r="AD388" t="str">
            <v>2021-09-01</v>
          </cell>
          <cell r="AE388" t="str">
            <v>黔南布依族苗族自治州市场监督管理局</v>
          </cell>
          <cell r="AF388" t="str">
            <v>食用植物油(半精炼、全精炼)</v>
          </cell>
          <cell r="AG388" t="str">
            <v>/</v>
          </cell>
          <cell r="AH388" t="str">
            <v>抽检监测（市级本级）</v>
          </cell>
          <cell r="AI388" t="str">
            <v>2021年贵州黔南生产环节食品安全抽检（小作坊）</v>
          </cell>
          <cell r="AJ388" t="str">
            <v>http://spcjupload2.gsxt.gov.cn/image/2021/10/23/163496706486823791.png</v>
          </cell>
          <cell r="AK388" t="str">
            <v>50元/桶</v>
          </cell>
        </row>
        <row r="389">
          <cell r="A389" t="str">
            <v>DC21522700613033757</v>
          </cell>
          <cell r="B389" t="str">
            <v>SP2021100994</v>
          </cell>
          <cell r="C389" t="str">
            <v>福泉市秦敏松生态植物油加工厂</v>
          </cell>
          <cell r="D389" t="str">
            <v>贵州省黔南布依族苗族自治州福泉市牛场镇西北街火龙井路57号</v>
          </cell>
          <cell r="E389" t="str">
            <v>福泉市秦敏松生态植物油加工厂</v>
          </cell>
          <cell r="F389" t="str">
            <v>黔南布依族苗族自治州市场监督管理局</v>
          </cell>
          <cell r="G389" t="str">
            <v>贵州省黔南布依族苗族自治州福泉市牛场镇西北街头龙井路57号</v>
          </cell>
          <cell r="H389" t="str">
            <v>菜籽油</v>
          </cell>
          <cell r="I389" t="str">
            <v>/</v>
          </cell>
          <cell r="J389" t="str">
            <v>/</v>
          </cell>
          <cell r="K389" t="str">
            <v>/</v>
          </cell>
          <cell r="L389" t="str">
            <v>黔南</v>
          </cell>
          <cell r="M389" t="str">
            <v>合格报告</v>
          </cell>
          <cell r="N389" t="str">
            <v>2021-11-20</v>
          </cell>
          <cell r="O389" t="str">
            <v>食用油、油脂及其制品</v>
          </cell>
          <cell r="P389" t="str">
            <v>秦敏松</v>
          </cell>
          <cell r="Q389" t="str">
            <v>13086913878</v>
          </cell>
          <cell r="R389" t="str">
            <v>福泉</v>
          </cell>
          <cell r="S389" t="str">
            <v>91522702MA6E8BUK9R</v>
          </cell>
          <cell r="T389" t="str">
            <v/>
          </cell>
          <cell r="U389" t="str">
            <v>/</v>
          </cell>
          <cell r="V389" t="str">
            <v>/</v>
          </cell>
          <cell r="W389" t="str">
            <v>余建发、黄英桓</v>
          </cell>
          <cell r="X389" t="str">
            <v>成品库（已检区）</v>
          </cell>
          <cell r="Y389" t="str">
            <v>25kg</v>
          </cell>
          <cell r="Z389" t="str">
            <v>3.0</v>
          </cell>
          <cell r="AA389" t="str">
            <v>1.5kg</v>
          </cell>
          <cell r="AB389" t="str">
            <v>2021-10-23</v>
          </cell>
          <cell r="AC389" t="str">
            <v>生产</v>
          </cell>
          <cell r="AD389" t="str">
            <v>2021-10-18</v>
          </cell>
          <cell r="AE389" t="str">
            <v>黔南布依族苗族自治州市场监督管理局</v>
          </cell>
          <cell r="AF389" t="str">
            <v>食用植物油(半精炼、全精炼)</v>
          </cell>
          <cell r="AG389" t="str">
            <v>ZF5227020016</v>
          </cell>
          <cell r="AH389" t="str">
            <v>抽检监测（市级本级）</v>
          </cell>
          <cell r="AI389" t="str">
            <v>2021年贵州黔南生产环节食品安全抽检（小作坊）</v>
          </cell>
          <cell r="AJ389" t="str">
            <v>http://spcjupload3.gsxt.gov.cn//image/2021/10/23/16349872511771.450.png</v>
          </cell>
          <cell r="AK389" t="str">
            <v>24元/kg</v>
          </cell>
        </row>
        <row r="390">
          <cell r="A390" t="str">
            <v>DC21522700613033758</v>
          </cell>
          <cell r="B390" t="str">
            <v>SP2021100993</v>
          </cell>
          <cell r="C390" t="str">
            <v>贵定县四季榨油坊</v>
          </cell>
          <cell r="D390" t="str">
            <v>贵州省黔南布依族苗族自治州贵定县云雾镇贡茶路</v>
          </cell>
          <cell r="E390" t="str">
            <v>贵定县四季榨油坊</v>
          </cell>
          <cell r="F390" t="str">
            <v>黔南布依族苗族自治州市场监督管理局</v>
          </cell>
          <cell r="G390" t="str">
            <v>贵州省黔南布依族苗族自治州贵定县云雾镇贡茶路</v>
          </cell>
          <cell r="H390" t="str">
            <v>菜籽油</v>
          </cell>
          <cell r="I390" t="str">
            <v>/</v>
          </cell>
          <cell r="J390" t="str">
            <v>/</v>
          </cell>
          <cell r="K390" t="str">
            <v>/</v>
          </cell>
          <cell r="L390" t="str">
            <v>黔南</v>
          </cell>
          <cell r="M390" t="str">
            <v>合格报告</v>
          </cell>
          <cell r="N390" t="str">
            <v>2021-11-20</v>
          </cell>
          <cell r="O390" t="str">
            <v>食用油、油脂及其制品</v>
          </cell>
          <cell r="P390" t="str">
            <v>赵世刚</v>
          </cell>
          <cell r="Q390" t="str">
            <v>15348589664</v>
          </cell>
          <cell r="R390" t="str">
            <v>贵定</v>
          </cell>
          <cell r="S390" t="str">
            <v>92522723MA6G9GFM07</v>
          </cell>
          <cell r="T390" t="str">
            <v/>
          </cell>
          <cell r="U390" t="str">
            <v>18个月</v>
          </cell>
          <cell r="V390" t="str">
            <v>/</v>
          </cell>
          <cell r="W390" t="str">
            <v>熊军、曾震森</v>
          </cell>
          <cell r="X390" t="str">
            <v>成品库（已检区）</v>
          </cell>
          <cell r="Y390" t="str">
            <v>70桶</v>
          </cell>
          <cell r="Z390" t="str">
            <v>2.0</v>
          </cell>
          <cell r="AA390" t="str">
            <v>1桶</v>
          </cell>
          <cell r="AB390" t="str">
            <v>2021-10-23</v>
          </cell>
          <cell r="AC390" t="str">
            <v>生产</v>
          </cell>
          <cell r="AD390" t="str">
            <v>2021-10-09</v>
          </cell>
          <cell r="AE390" t="str">
            <v>黔南布依族苗族自治州市场监督管理局</v>
          </cell>
          <cell r="AF390" t="str">
            <v>食用植物油(半精炼、全精炼)</v>
          </cell>
          <cell r="AG390" t="str">
            <v>ZF5227230041</v>
          </cell>
          <cell r="AH390" t="str">
            <v>抽检监测（市级本级）</v>
          </cell>
          <cell r="AI390" t="str">
            <v>2021年贵州黔南生产环节食品安全抽检（小作坊）</v>
          </cell>
          <cell r="AJ390" t="str">
            <v>http://spcjupload3.gsxt.gov.cn//image/2021/10/23/163496864946614178.png</v>
          </cell>
          <cell r="AK390" t="str">
            <v>60元/桶</v>
          </cell>
        </row>
        <row r="391">
          <cell r="A391" t="str">
            <v>DC21522700613033759</v>
          </cell>
          <cell r="B391" t="str">
            <v>SP2021100992</v>
          </cell>
          <cell r="C391" t="str">
            <v>贵定县云雾山茶场</v>
          </cell>
          <cell r="D391" t="str">
            <v>贵州省黔南布依族苗族自治州贵定县云雾镇贡茶路488号</v>
          </cell>
          <cell r="E391" t="str">
            <v>贵定县云雾山茶场</v>
          </cell>
          <cell r="F391" t="str">
            <v>黔南布依族苗族自治州市场监督管理局</v>
          </cell>
          <cell r="G391" t="str">
            <v>贵州省黔南布依族苗族自治州贵定县云雾镇贡茶路488号</v>
          </cell>
          <cell r="H391" t="str">
            <v>贵定云雾贡茶（绿茶）</v>
          </cell>
          <cell r="I391" t="str">
            <v>/</v>
          </cell>
          <cell r="J391" t="str">
            <v>/</v>
          </cell>
          <cell r="K391" t="str">
            <v>/</v>
          </cell>
          <cell r="L391" t="str">
            <v>黔南</v>
          </cell>
          <cell r="M391" t="str">
            <v>合格报告</v>
          </cell>
          <cell r="N391" t="str">
            <v>2021-11-20</v>
          </cell>
          <cell r="O391" t="str">
            <v>茶叶及相关制品</v>
          </cell>
          <cell r="P391" t="str">
            <v>刘琴</v>
          </cell>
          <cell r="Q391" t="str">
            <v>13985750948</v>
          </cell>
          <cell r="R391" t="str">
            <v>贵定</v>
          </cell>
          <cell r="S391" t="str">
            <v>92522723MA6EN3TB9Q</v>
          </cell>
          <cell r="T391" t="str">
            <v/>
          </cell>
          <cell r="U391" t="str">
            <v>/</v>
          </cell>
          <cell r="V391" t="str">
            <v>/</v>
          </cell>
          <cell r="W391" t="str">
            <v>熊军、曾震森</v>
          </cell>
          <cell r="X391" t="str">
            <v>成品库（已检区）</v>
          </cell>
          <cell r="Y391" t="str">
            <v>26kg</v>
          </cell>
          <cell r="Z391" t="str">
            <v>1.0</v>
          </cell>
          <cell r="AA391" t="str">
            <v>0.5kg</v>
          </cell>
          <cell r="AB391" t="str">
            <v>2021-10-23</v>
          </cell>
          <cell r="AC391" t="str">
            <v>生产</v>
          </cell>
          <cell r="AD391" t="str">
            <v>2021-05-09</v>
          </cell>
          <cell r="AE391" t="str">
            <v>黔南布依族苗族自治州市场监督管理局</v>
          </cell>
          <cell r="AF391" t="str">
            <v>茶叶</v>
          </cell>
          <cell r="AG391" t="str">
            <v>SC11452272300227</v>
          </cell>
          <cell r="AH391" t="str">
            <v>抽检监测（市级本级）</v>
          </cell>
          <cell r="AI391" t="str">
            <v>2021年贵州黔南生产环节重点产品、产业食品安全抽检</v>
          </cell>
          <cell r="AJ391" t="str">
            <v>http://spcjupload2.gsxt.gov.cn/image/2021/10/23/163497114385623703.png</v>
          </cell>
          <cell r="AK391" t="str">
            <v>240元/kg</v>
          </cell>
        </row>
        <row r="392">
          <cell r="A392" t="str">
            <v>DC21522700613033760</v>
          </cell>
          <cell r="B392" t="str">
            <v>SP2021100991</v>
          </cell>
          <cell r="C392" t="str">
            <v>福泉市堵浒酒厂</v>
          </cell>
          <cell r="D392" t="str">
            <v>贵州省黔南布依族苗族自治州福泉市牛场镇东南街火龙井路59号</v>
          </cell>
          <cell r="E392" t="str">
            <v>福泉市堵浒酒厂</v>
          </cell>
          <cell r="F392" t="str">
            <v>黔南布依族苗族自治州市场监督管理局</v>
          </cell>
          <cell r="G392" t="str">
            <v>贵州省黔南州福泉市牛场镇东南街村火龙井路59号</v>
          </cell>
          <cell r="H392" t="str">
            <v>玉米酒40%vol</v>
          </cell>
          <cell r="I392" t="str">
            <v>/</v>
          </cell>
          <cell r="J392" t="str">
            <v>/</v>
          </cell>
          <cell r="K392" t="str">
            <v>/</v>
          </cell>
          <cell r="L392" t="str">
            <v>黔南</v>
          </cell>
          <cell r="M392" t="str">
            <v>合格报告</v>
          </cell>
          <cell r="N392" t="str">
            <v>2021-11-20</v>
          </cell>
          <cell r="O392" t="str">
            <v>酒类</v>
          </cell>
          <cell r="P392" t="str">
            <v>黄朝进</v>
          </cell>
          <cell r="Q392" t="str">
            <v>13312368791</v>
          </cell>
          <cell r="R392" t="str">
            <v>福泉</v>
          </cell>
          <cell r="S392" t="str">
            <v>91522702MA6HT1KJ70</v>
          </cell>
          <cell r="T392" t="str">
            <v/>
          </cell>
          <cell r="U392" t="str">
            <v>/</v>
          </cell>
          <cell r="V392" t="str">
            <v>/</v>
          </cell>
          <cell r="W392" t="str">
            <v>余建发、黄英桓</v>
          </cell>
          <cell r="X392" t="str">
            <v>成品库（已检区）</v>
          </cell>
          <cell r="Y392" t="str">
            <v>40kg</v>
          </cell>
          <cell r="Z392" t="str">
            <v>3.0</v>
          </cell>
          <cell r="AA392" t="str">
            <v>1.5kg</v>
          </cell>
          <cell r="AB392" t="str">
            <v>2021-10-23</v>
          </cell>
          <cell r="AC392" t="str">
            <v>生产</v>
          </cell>
          <cell r="AD392" t="str">
            <v>2021-10-21</v>
          </cell>
          <cell r="AE392" t="str">
            <v>黔南布依族苗族自治州市场监督管理局</v>
          </cell>
          <cell r="AF392" t="str">
            <v>白酒</v>
          </cell>
          <cell r="AG392" t="str">
            <v>ZF5227020058</v>
          </cell>
          <cell r="AH392" t="str">
            <v>抽检监测（市级本级）</v>
          </cell>
          <cell r="AI392" t="str">
            <v>2021年贵州黔南生产环节重点产品、产业食品安全抽检</v>
          </cell>
          <cell r="AJ392" t="str">
            <v>http://spcjupload3.gsxt.gov.cn//image/2021/10/23/163498798811508551.png</v>
          </cell>
          <cell r="AK392" t="str">
            <v>30元/kg</v>
          </cell>
        </row>
        <row r="393">
          <cell r="A393" t="str">
            <v>DC21522700613033766</v>
          </cell>
          <cell r="B393" t="str">
            <v>SP2021100990</v>
          </cell>
          <cell r="C393" t="str">
            <v>贵定县云雾镇原生态大米加工厂</v>
          </cell>
          <cell r="D393" t="str">
            <v>贵州省黔南布依族苗族自治州贵定县云雾镇新东路</v>
          </cell>
          <cell r="E393" t="str">
            <v>贵定县云雾镇原生态大米加工厂</v>
          </cell>
          <cell r="F393" t="str">
            <v>黔南布依族苗族自治州市场监督管理局</v>
          </cell>
          <cell r="G393" t="str">
            <v>贵州省黔南布依族苗族自治州贵定县云雾镇新东路</v>
          </cell>
          <cell r="H393" t="str">
            <v>云雾生态香米</v>
          </cell>
          <cell r="I393" t="str">
            <v>9kg/袋</v>
          </cell>
          <cell r="J393" t="str">
            <v>贵稔园</v>
          </cell>
          <cell r="K393" t="str">
            <v>/</v>
          </cell>
          <cell r="L393" t="str">
            <v>黔南</v>
          </cell>
          <cell r="M393" t="str">
            <v>合格报告</v>
          </cell>
          <cell r="N393" t="str">
            <v>2021-11-20</v>
          </cell>
          <cell r="O393" t="str">
            <v>粮食加工品</v>
          </cell>
          <cell r="P393" t="str">
            <v>陈杰</v>
          </cell>
          <cell r="Q393" t="str">
            <v>18285076542</v>
          </cell>
          <cell r="R393" t="str">
            <v>贵定</v>
          </cell>
          <cell r="S393" t="str">
            <v>91522723MA6DK2NQ3Y</v>
          </cell>
          <cell r="T393" t="str">
            <v/>
          </cell>
          <cell r="U393" t="str">
            <v>6个月</v>
          </cell>
          <cell r="V393" t="str">
            <v>GB/T 1354</v>
          </cell>
          <cell r="W393" t="str">
            <v>熊军、曾震森</v>
          </cell>
          <cell r="X393" t="str">
            <v>成品库（已检区）</v>
          </cell>
          <cell r="Y393" t="str">
            <v>1000kg</v>
          </cell>
          <cell r="Z393" t="str">
            <v>3.0</v>
          </cell>
          <cell r="AA393" t="str">
            <v>1.5kg</v>
          </cell>
          <cell r="AB393" t="str">
            <v>2021-10-23</v>
          </cell>
          <cell r="AC393" t="str">
            <v>生产</v>
          </cell>
          <cell r="AD393" t="str">
            <v>2021-10-23</v>
          </cell>
          <cell r="AE393" t="str">
            <v>黔南布依族苗族自治州市场监督管理局</v>
          </cell>
          <cell r="AF393" t="str">
            <v>大米</v>
          </cell>
          <cell r="AG393" t="str">
            <v>SC10152272300321</v>
          </cell>
          <cell r="AH393" t="str">
            <v>抽检监测（市级本级）</v>
          </cell>
          <cell r="AI393" t="str">
            <v>2021年贵州黔南生产环节食品安全抽检（生产企业）</v>
          </cell>
          <cell r="AJ393" t="str">
            <v>http://spcjupload3.gsxt.gov.cn//image/2021/10/23/163497427741541672.png</v>
          </cell>
          <cell r="AK393" t="str">
            <v>4.8元/kg</v>
          </cell>
        </row>
        <row r="394">
          <cell r="A394" t="str">
            <v>DC21522700613033767</v>
          </cell>
          <cell r="B394" t="str">
            <v>SP2021100989</v>
          </cell>
          <cell r="C394" t="str">
            <v>福泉市义涵榨油坊</v>
          </cell>
          <cell r="D394" t="str">
            <v>福泉市金山办事处藜峨路43号门面</v>
          </cell>
          <cell r="E394" t="str">
            <v>福泉市义涵榨油坊</v>
          </cell>
          <cell r="F394" t="str">
            <v>黔南布依族苗族自治州市场监督管理局</v>
          </cell>
          <cell r="G394" t="str">
            <v>福泉市金山办事处藜峨路43号门面</v>
          </cell>
          <cell r="H394" t="str">
            <v>菜籽油</v>
          </cell>
          <cell r="I394" t="str">
            <v>/</v>
          </cell>
          <cell r="J394" t="str">
            <v>/</v>
          </cell>
          <cell r="K394" t="str">
            <v>/</v>
          </cell>
          <cell r="L394" t="str">
            <v>黔南</v>
          </cell>
          <cell r="M394" t="str">
            <v>合格报告</v>
          </cell>
          <cell r="N394" t="str">
            <v>2021-11-20</v>
          </cell>
          <cell r="O394" t="str">
            <v>食用油、油脂及其制品</v>
          </cell>
          <cell r="P394" t="str">
            <v>王星龙</v>
          </cell>
          <cell r="Q394" t="str">
            <v>13985774373</v>
          </cell>
          <cell r="R394" t="str">
            <v>福泉</v>
          </cell>
          <cell r="S394" t="str">
            <v>92522702MAAL0D026B</v>
          </cell>
          <cell r="T394" t="str">
            <v/>
          </cell>
          <cell r="U394" t="str">
            <v>/</v>
          </cell>
          <cell r="V394" t="str">
            <v>/</v>
          </cell>
          <cell r="W394" t="str">
            <v>刘丽平、肖鹏</v>
          </cell>
          <cell r="X394" t="str">
            <v>成品库（已检区）</v>
          </cell>
          <cell r="Y394" t="str">
            <v>100桶</v>
          </cell>
          <cell r="Z394" t="str">
            <v>2.0</v>
          </cell>
          <cell r="AA394" t="str">
            <v>1桶</v>
          </cell>
          <cell r="AB394" t="str">
            <v>2021-10-23</v>
          </cell>
          <cell r="AC394" t="str">
            <v>生产</v>
          </cell>
          <cell r="AD394" t="str">
            <v>2021-09-19</v>
          </cell>
          <cell r="AE394" t="str">
            <v>黔南布依族苗族自治州市场监督管理局</v>
          </cell>
          <cell r="AF394" t="str">
            <v>食用植物油(半精炼、全精炼)</v>
          </cell>
          <cell r="AG394" t="str">
            <v>/</v>
          </cell>
          <cell r="AH394" t="str">
            <v>抽检监测（市级本级）</v>
          </cell>
          <cell r="AI394" t="str">
            <v>2021年贵州黔南生产环节食品安全抽检（小作坊）</v>
          </cell>
          <cell r="AJ394" t="str">
            <v>http://spcjupload3.gsxt.gov.cn//image/2021/10/23/163497956119373874.png</v>
          </cell>
          <cell r="AK394" t="str">
            <v>110元/桶</v>
          </cell>
        </row>
        <row r="395">
          <cell r="A395" t="str">
            <v>DC21522700613033769</v>
          </cell>
          <cell r="B395" t="str">
            <v>SP2021100988</v>
          </cell>
          <cell r="C395" t="str">
            <v>贵定县桂天香打米坊</v>
          </cell>
          <cell r="D395" t="str">
            <v>贵州省黔南州贵定县云雾镇平伐村民主二组</v>
          </cell>
          <cell r="E395" t="str">
            <v>贵定县桂天香打米坊</v>
          </cell>
          <cell r="F395" t="str">
            <v>黔南布依族苗族自治州市场监督管理局</v>
          </cell>
          <cell r="G395" t="str">
            <v>贵州省黔南州贵定县云雾镇平伐村民主二组</v>
          </cell>
          <cell r="H395" t="str">
            <v>大米</v>
          </cell>
          <cell r="I395" t="str">
            <v>/</v>
          </cell>
          <cell r="J395" t="str">
            <v>/</v>
          </cell>
          <cell r="K395" t="str">
            <v>/</v>
          </cell>
          <cell r="L395" t="str">
            <v>黔南</v>
          </cell>
          <cell r="M395" t="str">
            <v>合格报告</v>
          </cell>
          <cell r="N395" t="str">
            <v>2021-11-20</v>
          </cell>
          <cell r="O395" t="str">
            <v>粮食加工品</v>
          </cell>
          <cell r="P395" t="str">
            <v>陈颖</v>
          </cell>
          <cell r="Q395" t="str">
            <v>15285302124</v>
          </cell>
          <cell r="R395" t="str">
            <v>贵定</v>
          </cell>
          <cell r="S395" t="str">
            <v>92522723MAALR4NP3J</v>
          </cell>
          <cell r="T395" t="str">
            <v/>
          </cell>
          <cell r="U395" t="str">
            <v>/</v>
          </cell>
          <cell r="V395" t="str">
            <v>/</v>
          </cell>
          <cell r="W395" t="str">
            <v>熊军、曾震森</v>
          </cell>
          <cell r="X395" t="str">
            <v>成品库（已检区）</v>
          </cell>
          <cell r="Y395" t="str">
            <v>45kg</v>
          </cell>
          <cell r="Z395" t="str">
            <v>3.35</v>
          </cell>
          <cell r="AA395" t="str">
            <v>1.65kg</v>
          </cell>
          <cell r="AB395" t="str">
            <v>2021-10-23</v>
          </cell>
          <cell r="AC395" t="str">
            <v>生产</v>
          </cell>
          <cell r="AD395" t="str">
            <v>2021-10-20</v>
          </cell>
          <cell r="AE395" t="str">
            <v>黔南布依族苗族自治州市场监督管理局</v>
          </cell>
          <cell r="AF395" t="str">
            <v>大米</v>
          </cell>
          <cell r="AG395" t="str">
            <v>/</v>
          </cell>
          <cell r="AH395" t="str">
            <v>抽检监测（市级本级）</v>
          </cell>
          <cell r="AI395" t="str">
            <v>2021年贵州黔南生产环节食品安全抽检（小作坊）</v>
          </cell>
          <cell r="AJ395" t="str">
            <v>http://spcjupload3.gsxt.gov.cn//image/2021/10/23/163497757834513639.png</v>
          </cell>
          <cell r="AK395" t="str">
            <v>4.8元/kg</v>
          </cell>
        </row>
        <row r="396">
          <cell r="A396" t="str">
            <v>DC21522700613033770</v>
          </cell>
          <cell r="B396" t="str">
            <v>SP2021100987</v>
          </cell>
          <cell r="C396" t="str">
            <v>贵州省福泉市乡里亲绿色食品有限公司</v>
          </cell>
          <cell r="D396" t="str">
            <v>贵州省福泉市牛场镇迴龙村轿子岩</v>
          </cell>
          <cell r="E396" t="str">
            <v>贵州省福泉市乡里亲绿色食品有限公司</v>
          </cell>
          <cell r="F396" t="str">
            <v>黔南布依族苗族自治州市场监督管理局</v>
          </cell>
          <cell r="G396" t="str">
            <v>贵州省黔南布依族苗族自治州福泉市牛场镇迴龙村轿子岩</v>
          </cell>
          <cell r="H396" t="str">
            <v>手工柴火煳辣面</v>
          </cell>
          <cell r="I396" t="str">
            <v>250g/包</v>
          </cell>
          <cell r="J396" t="str">
            <v>乡里亲+图形</v>
          </cell>
          <cell r="K396" t="str">
            <v>/</v>
          </cell>
          <cell r="L396" t="str">
            <v>黔南</v>
          </cell>
          <cell r="M396" t="str">
            <v>合格报告</v>
          </cell>
          <cell r="N396" t="str">
            <v>2021-11-20</v>
          </cell>
          <cell r="O396" t="str">
            <v>调味品</v>
          </cell>
          <cell r="P396" t="str">
            <v>周思江</v>
          </cell>
          <cell r="Q396" t="str">
            <v>18375201888</v>
          </cell>
          <cell r="R396" t="str">
            <v>福泉</v>
          </cell>
          <cell r="S396" t="str">
            <v>91522702MA6E76JE0R</v>
          </cell>
          <cell r="T396" t="str">
            <v/>
          </cell>
          <cell r="U396" t="str">
            <v>12个月</v>
          </cell>
          <cell r="V396" t="str">
            <v>DBS52/011-2016</v>
          </cell>
          <cell r="W396" t="str">
            <v>余建发、黄英桓</v>
          </cell>
          <cell r="X396" t="str">
            <v>成品库（已检区）</v>
          </cell>
          <cell r="Y396" t="str">
            <v>50包</v>
          </cell>
          <cell r="Z396" t="str">
            <v>4.0</v>
          </cell>
          <cell r="AA396" t="str">
            <v>2包</v>
          </cell>
          <cell r="AB396" t="str">
            <v>2021-10-23</v>
          </cell>
          <cell r="AC396" t="str">
            <v>生产</v>
          </cell>
          <cell r="AD396" t="str">
            <v>2021-10-09</v>
          </cell>
          <cell r="AE396" t="str">
            <v>黔南布依族苗族自治州市场监督管理局</v>
          </cell>
          <cell r="AF396" t="str">
            <v>香辛料类</v>
          </cell>
          <cell r="AG396" t="str">
            <v>SC10352270210142</v>
          </cell>
          <cell r="AH396" t="str">
            <v>抽检监测（市级本级）</v>
          </cell>
          <cell r="AI396" t="str">
            <v>2021年贵州黔南生产环节重点产品、产业食品安全抽检</v>
          </cell>
          <cell r="AJ396" t="str">
            <v>http://spcjupload2.gsxt.gov.cn/image/2021/10/23/163498951720871918.png</v>
          </cell>
          <cell r="AK396" t="str">
            <v>6.5元/包</v>
          </cell>
        </row>
        <row r="397">
          <cell r="A397" t="str">
            <v>DC21522700613033771</v>
          </cell>
          <cell r="B397" t="str">
            <v>SP2021100986</v>
          </cell>
          <cell r="C397" t="str">
            <v>贵州省福泉市乡里亲绿色食品有限公司</v>
          </cell>
          <cell r="D397" t="str">
            <v>贵州省福泉市牛场镇迴龙村轿子岩</v>
          </cell>
          <cell r="E397" t="str">
            <v>贵州省福泉市乡里亲绿色食品有限公司</v>
          </cell>
          <cell r="F397" t="str">
            <v>黔南布依族苗族自治州市场监督管理局</v>
          </cell>
          <cell r="G397" t="str">
            <v>贵州省黔南布依族苗族自治州福泉市牛场镇迴龙村轿子岩</v>
          </cell>
          <cell r="H397" t="str">
            <v>柴火手搓煳辣面</v>
          </cell>
          <cell r="I397" t="str">
            <v>250g/包</v>
          </cell>
          <cell r="J397" t="str">
            <v>乡里亲+图形</v>
          </cell>
          <cell r="K397" t="str">
            <v>/</v>
          </cell>
          <cell r="L397" t="str">
            <v>黔南</v>
          </cell>
          <cell r="M397" t="str">
            <v>合格报告</v>
          </cell>
          <cell r="N397" t="str">
            <v>2021-11-20</v>
          </cell>
          <cell r="O397" t="str">
            <v>调味品</v>
          </cell>
          <cell r="P397" t="str">
            <v>周思江</v>
          </cell>
          <cell r="Q397" t="str">
            <v>18375201888</v>
          </cell>
          <cell r="R397" t="str">
            <v>福泉</v>
          </cell>
          <cell r="S397" t="str">
            <v>91522702MA6E76JE0R</v>
          </cell>
          <cell r="T397" t="str">
            <v/>
          </cell>
          <cell r="U397" t="str">
            <v>12个月</v>
          </cell>
          <cell r="V397" t="str">
            <v>DBS52/011-2016</v>
          </cell>
          <cell r="W397" t="str">
            <v>余建发、黄英桓</v>
          </cell>
          <cell r="X397" t="str">
            <v>成品库（已检区）</v>
          </cell>
          <cell r="Y397" t="str">
            <v>100包</v>
          </cell>
          <cell r="Z397" t="str">
            <v>4.0</v>
          </cell>
          <cell r="AA397" t="str">
            <v>2包</v>
          </cell>
          <cell r="AB397" t="str">
            <v>2021-10-23</v>
          </cell>
          <cell r="AC397" t="str">
            <v>生产</v>
          </cell>
          <cell r="AD397" t="str">
            <v>2021-10-20</v>
          </cell>
          <cell r="AE397" t="str">
            <v>黔南布依族苗族自治州市场监督管理局</v>
          </cell>
          <cell r="AF397" t="str">
            <v>香辛料类</v>
          </cell>
          <cell r="AG397" t="str">
            <v>SC10352270210142</v>
          </cell>
          <cell r="AH397" t="str">
            <v>抽检监测（市级本级）</v>
          </cell>
          <cell r="AI397" t="str">
            <v>2021年贵州黔南生产环节重点产品、产业食品安全抽检</v>
          </cell>
          <cell r="AJ397" t="str">
            <v>http://spcjupload3.gsxt.gov.cn//image/2021/10/23/163498979453302304.png</v>
          </cell>
          <cell r="AK397" t="str">
            <v>6.5元/包</v>
          </cell>
        </row>
        <row r="398">
          <cell r="A398" t="str">
            <v>DC21522700613033772</v>
          </cell>
          <cell r="B398" t="str">
            <v>SP2021100985</v>
          </cell>
          <cell r="C398" t="str">
            <v>贵州省福泉市乡里亲绿色食品有限公司</v>
          </cell>
          <cell r="D398" t="str">
            <v>贵州省福泉市牛场镇迴龙村轿子岩</v>
          </cell>
          <cell r="E398" t="str">
            <v>贵州省福泉市乡里亲绿色食品有限公司</v>
          </cell>
          <cell r="F398" t="str">
            <v>黔南布依族苗族自治州市场监督管理局</v>
          </cell>
          <cell r="G398" t="str">
            <v>贵州省黔南布依族苗族自治州福泉市牛场镇迴龙村轿子岩</v>
          </cell>
          <cell r="H398" t="str">
            <v>柴火香辣面</v>
          </cell>
          <cell r="I398" t="str">
            <v>250g/包</v>
          </cell>
          <cell r="J398" t="str">
            <v>香里亲+图形</v>
          </cell>
          <cell r="K398" t="str">
            <v>/</v>
          </cell>
          <cell r="L398" t="str">
            <v>黔南</v>
          </cell>
          <cell r="M398" t="str">
            <v>合格报告</v>
          </cell>
          <cell r="N398" t="str">
            <v>2021-11-20</v>
          </cell>
          <cell r="O398" t="str">
            <v>调味品</v>
          </cell>
          <cell r="P398" t="str">
            <v>周思江</v>
          </cell>
          <cell r="Q398" t="str">
            <v>18375201888</v>
          </cell>
          <cell r="R398" t="str">
            <v>福泉</v>
          </cell>
          <cell r="S398" t="str">
            <v>91522702MA6E76JE0R</v>
          </cell>
          <cell r="T398" t="str">
            <v/>
          </cell>
          <cell r="U398" t="str">
            <v>12个月</v>
          </cell>
          <cell r="V398" t="str">
            <v>DBS52/011-2016</v>
          </cell>
          <cell r="W398" t="str">
            <v>余建发、黄英桓</v>
          </cell>
          <cell r="X398" t="str">
            <v>成品库（已检区）</v>
          </cell>
          <cell r="Y398" t="str">
            <v>100包</v>
          </cell>
          <cell r="Z398" t="str">
            <v>4.0</v>
          </cell>
          <cell r="AA398" t="str">
            <v>2包</v>
          </cell>
          <cell r="AB398" t="str">
            <v>2021-10-23</v>
          </cell>
          <cell r="AC398" t="str">
            <v>生产</v>
          </cell>
          <cell r="AD398" t="str">
            <v>2021-10-20</v>
          </cell>
          <cell r="AE398" t="str">
            <v>黔南布依族苗族自治州市场监督管理局</v>
          </cell>
          <cell r="AF398" t="str">
            <v>香辛料类</v>
          </cell>
          <cell r="AG398" t="str">
            <v>SC10352270210142</v>
          </cell>
          <cell r="AH398" t="str">
            <v>抽检监测（市级本级）</v>
          </cell>
          <cell r="AI398" t="str">
            <v>2021年贵州黔南生产环节重点产品、产业食品安全抽检</v>
          </cell>
          <cell r="AJ398" t="str">
            <v>http://spcjupload3.gsxt.gov.cn//image/2021/10/23/163498991984766488.png</v>
          </cell>
          <cell r="AK398" t="str">
            <v>6.5元/包</v>
          </cell>
        </row>
        <row r="399">
          <cell r="A399" t="str">
            <v>DC21522700613033773</v>
          </cell>
          <cell r="B399" t="str">
            <v>SP2021100984</v>
          </cell>
          <cell r="C399" t="str">
            <v>贵定县国龙大米厂</v>
          </cell>
          <cell r="D399" t="str">
            <v>贵州省黔南布依族苗族自治州贵定县云雾镇平伐村</v>
          </cell>
          <cell r="E399" t="str">
            <v>贵定县国龙大米厂</v>
          </cell>
          <cell r="F399" t="str">
            <v>黔南布依族苗族自治州市场监督管理局</v>
          </cell>
          <cell r="G399" t="str">
            <v>贵州省黔南布依族苗族自治州贵定县云雾镇平伐村民主路5号</v>
          </cell>
          <cell r="H399" t="str">
            <v>大米（云雾香米）</v>
          </cell>
          <cell r="I399" t="str">
            <v>9kg/袋</v>
          </cell>
          <cell r="J399" t="str">
            <v>/</v>
          </cell>
          <cell r="K399" t="str">
            <v>/</v>
          </cell>
          <cell r="L399" t="str">
            <v>黔南</v>
          </cell>
          <cell r="M399" t="str">
            <v>合格报告</v>
          </cell>
          <cell r="N399" t="str">
            <v>2021-11-20</v>
          </cell>
          <cell r="O399" t="str">
            <v>粮食加工品</v>
          </cell>
          <cell r="P399" t="str">
            <v>石国龙</v>
          </cell>
          <cell r="Q399" t="str">
            <v>13595479319</v>
          </cell>
          <cell r="R399" t="str">
            <v>贵定</v>
          </cell>
          <cell r="S399" t="str">
            <v>915227230657609242</v>
          </cell>
          <cell r="T399" t="str">
            <v/>
          </cell>
          <cell r="U399" t="str">
            <v>6个月</v>
          </cell>
          <cell r="V399" t="str">
            <v>GB/T 1354-2018</v>
          </cell>
          <cell r="W399" t="str">
            <v>熊军、曾震森</v>
          </cell>
          <cell r="X399" t="str">
            <v>成品库（已检区）</v>
          </cell>
          <cell r="Y399" t="str">
            <v>3000kg</v>
          </cell>
          <cell r="Z399" t="str">
            <v>3.0</v>
          </cell>
          <cell r="AA399" t="str">
            <v>1.5kg</v>
          </cell>
          <cell r="AB399" t="str">
            <v>2021-10-23</v>
          </cell>
          <cell r="AC399" t="str">
            <v>生产</v>
          </cell>
          <cell r="AD399" t="str">
            <v>2021-10-23</v>
          </cell>
          <cell r="AE399" t="str">
            <v>黔南布依族苗族自治州市场监督管理局</v>
          </cell>
          <cell r="AF399" t="str">
            <v>大米</v>
          </cell>
          <cell r="AG399" t="str">
            <v>ZF5227230032</v>
          </cell>
          <cell r="AH399" t="str">
            <v>抽检监测（市级本级）</v>
          </cell>
          <cell r="AI399" t="str">
            <v>2021年贵州黔南生产环节食品安全抽检（小作坊）</v>
          </cell>
          <cell r="AJ399" t="str">
            <v>http://spcjupload3.gsxt.gov.cn//image/2021/10/23/163498422563214250.png</v>
          </cell>
          <cell r="AK399" t="str">
            <v>6元/kg</v>
          </cell>
        </row>
        <row r="400">
          <cell r="A400" t="str">
            <v>DC21522700613033774</v>
          </cell>
          <cell r="B400" t="str">
            <v>SP2021100983</v>
          </cell>
          <cell r="C400" t="str">
            <v>贵定县国龙大米厂</v>
          </cell>
          <cell r="D400" t="str">
            <v>贵州省黔南布依族苗族自治州贵定县云雾镇平伐村</v>
          </cell>
          <cell r="E400" t="str">
            <v>贵定县国龙大米厂</v>
          </cell>
          <cell r="F400" t="str">
            <v>黔南布依族苗族自治州市场监督管理局</v>
          </cell>
          <cell r="G400" t="str">
            <v>贵州省黔南布依族苗族自治州贵定县云雾镇平伐村民主路5号</v>
          </cell>
          <cell r="H400" t="str">
            <v>大米（云雾山香米）</v>
          </cell>
          <cell r="I400" t="str">
            <v>/</v>
          </cell>
          <cell r="J400" t="str">
            <v>/</v>
          </cell>
          <cell r="K400" t="str">
            <v>/</v>
          </cell>
          <cell r="L400" t="str">
            <v>黔南</v>
          </cell>
          <cell r="M400" t="str">
            <v>合格报告</v>
          </cell>
          <cell r="N400" t="str">
            <v>2021-11-20</v>
          </cell>
          <cell r="O400" t="str">
            <v>粮食加工品</v>
          </cell>
          <cell r="P400" t="str">
            <v>石国龙</v>
          </cell>
          <cell r="Q400" t="str">
            <v>13595479319</v>
          </cell>
          <cell r="R400" t="str">
            <v>贵定</v>
          </cell>
          <cell r="S400" t="str">
            <v>915227230657609242</v>
          </cell>
          <cell r="T400" t="str">
            <v/>
          </cell>
          <cell r="U400" t="str">
            <v>常温下6个月</v>
          </cell>
          <cell r="V400" t="str">
            <v>GB/T  1354</v>
          </cell>
          <cell r="W400" t="str">
            <v>熊军、曾震森</v>
          </cell>
          <cell r="X400" t="str">
            <v>成品库（已检区）</v>
          </cell>
          <cell r="Y400" t="str">
            <v>500kg</v>
          </cell>
          <cell r="Z400" t="str">
            <v>3.0</v>
          </cell>
          <cell r="AA400" t="str">
            <v>1.5kg</v>
          </cell>
          <cell r="AB400" t="str">
            <v>2021-10-23</v>
          </cell>
          <cell r="AC400" t="str">
            <v>生产</v>
          </cell>
          <cell r="AD400" t="str">
            <v>2021-10-23</v>
          </cell>
          <cell r="AE400" t="str">
            <v>黔南布依族苗族自治州市场监督管理局</v>
          </cell>
          <cell r="AF400" t="str">
            <v>大米</v>
          </cell>
          <cell r="AG400" t="str">
            <v>ZF5227230032</v>
          </cell>
          <cell r="AH400" t="str">
            <v>抽检监测（市级本级）</v>
          </cell>
          <cell r="AI400" t="str">
            <v>2021年贵州黔南生产环节食品安全抽检（小作坊）</v>
          </cell>
          <cell r="AJ400" t="str">
            <v>http://spcjupload2.gsxt.gov.cn/image/2021/10/23/163498411532623599.png</v>
          </cell>
          <cell r="AK400" t="str">
            <v>6元/kg</v>
          </cell>
        </row>
        <row r="401">
          <cell r="A401" t="str">
            <v>DC21522700613033775</v>
          </cell>
          <cell r="B401" t="str">
            <v>SP2021100982</v>
          </cell>
          <cell r="C401" t="str">
            <v>贵州福泉富田饮料有限公司</v>
          </cell>
          <cell r="D401" t="str">
            <v>贵州省黔南布依族苗族自治州福泉市金山办事处西环路中段</v>
          </cell>
          <cell r="E401" t="str">
            <v>贵州福泉富田饮料有限公司</v>
          </cell>
          <cell r="F401" t="str">
            <v>黔南布依族苗族自治州市场监督管理局</v>
          </cell>
          <cell r="G401" t="str">
            <v>贵州省黔南布依族苗族自治州福泉市金山办事处西环路中段</v>
          </cell>
          <cell r="H401" t="str">
            <v>「纯悦」包装饮用水</v>
          </cell>
          <cell r="I401" t="str">
            <v>550mL/瓶</v>
          </cell>
          <cell r="J401" t="str">
            <v>纯悦+图标</v>
          </cell>
          <cell r="K401" t="str">
            <v>20211012</v>
          </cell>
          <cell r="L401" t="str">
            <v>黔南</v>
          </cell>
          <cell r="M401" t="str">
            <v>合格报告</v>
          </cell>
          <cell r="N401" t="str">
            <v>2021-11-20</v>
          </cell>
          <cell r="O401" t="str">
            <v>饮料</v>
          </cell>
          <cell r="P401" t="str">
            <v>王同钢</v>
          </cell>
          <cell r="Q401" t="str">
            <v>17785286777</v>
          </cell>
          <cell r="R401" t="str">
            <v>福泉</v>
          </cell>
          <cell r="S401" t="str">
            <v>91522702MA6DLHE698</v>
          </cell>
          <cell r="T401" t="str">
            <v/>
          </cell>
          <cell r="U401" t="str">
            <v>12个月</v>
          </cell>
          <cell r="V401" t="str">
            <v>Q/14A0605S</v>
          </cell>
          <cell r="W401" t="str">
            <v>刘丽平、肖鹏</v>
          </cell>
          <cell r="X401" t="str">
            <v>成品库（已检区）</v>
          </cell>
          <cell r="Y401" t="str">
            <v>70800瓶</v>
          </cell>
          <cell r="Z401" t="str">
            <v>15.0</v>
          </cell>
          <cell r="AA401" t="str">
            <v>3瓶</v>
          </cell>
          <cell r="AB401" t="str">
            <v>2021-10-23</v>
          </cell>
          <cell r="AC401" t="str">
            <v>生产</v>
          </cell>
          <cell r="AD401" t="str">
            <v>2021-10-12</v>
          </cell>
          <cell r="AE401" t="str">
            <v>黔南布依族苗族自治州市场监督管理局</v>
          </cell>
          <cell r="AF401" t="str">
            <v>包装饮用水</v>
          </cell>
          <cell r="AG401" t="str">
            <v>SC10652270210098</v>
          </cell>
          <cell r="AH401" t="str">
            <v>抽检监测（市级本级）</v>
          </cell>
          <cell r="AI401" t="str">
            <v>2021年贵州黔南生产环节食品安全抽检（生产企业）</v>
          </cell>
          <cell r="AJ401" t="str">
            <v>http://spcjupload3.gsxt.gov.cn//image/2021/10/23/163498392249093660.png</v>
          </cell>
          <cell r="AK401" t="str">
            <v>2元/瓶</v>
          </cell>
        </row>
        <row r="402">
          <cell r="A402" t="str">
            <v>DC21522700613033776</v>
          </cell>
          <cell r="B402" t="str">
            <v>SP2021101012</v>
          </cell>
          <cell r="C402" t="str">
            <v>贵阳南明老干妈风味食品有限责任公司贵定分公司</v>
          </cell>
          <cell r="D402" t="str">
            <v>贵州省黔南布依族苗族自治州贵定县昌明镇桐荡村</v>
          </cell>
          <cell r="E402" t="str">
            <v>贵阳南明老干妈风味食品有限责任公司贵定分公司</v>
          </cell>
          <cell r="F402" t="str">
            <v>黔南布依族苗族自治州市场监督管理局</v>
          </cell>
          <cell r="G402" t="str">
            <v>贵州省黔南布依族苗族自治州贵定县昌明镇桐荡村</v>
          </cell>
          <cell r="H402" t="str">
            <v>风味豆豉油制辣椒</v>
          </cell>
          <cell r="I402" t="str">
            <v>280g/瓶</v>
          </cell>
          <cell r="J402" t="str">
            <v>老干妈+图形</v>
          </cell>
          <cell r="K402" t="str">
            <v>/</v>
          </cell>
          <cell r="L402" t="str">
            <v>黔南</v>
          </cell>
          <cell r="M402" t="str">
            <v>合格报告</v>
          </cell>
          <cell r="N402" t="str">
            <v>2021-11-19</v>
          </cell>
          <cell r="O402" t="str">
            <v>调味品</v>
          </cell>
          <cell r="P402" t="str">
            <v>王光选</v>
          </cell>
          <cell r="Q402" t="str">
            <v>15186969650</v>
          </cell>
          <cell r="R402" t="str">
            <v>贵定</v>
          </cell>
          <cell r="S402" t="str">
            <v>91522723MA6DJKTD90</v>
          </cell>
          <cell r="T402" t="str">
            <v/>
          </cell>
          <cell r="U402" t="str">
            <v>18个月</v>
          </cell>
          <cell r="V402" t="str">
            <v>GB/T 20293</v>
          </cell>
          <cell r="W402" t="str">
            <v>熊军、曾震森</v>
          </cell>
          <cell r="X402" t="str">
            <v>成品库（已检区）</v>
          </cell>
          <cell r="Y402" t="str">
            <v>432000瓶</v>
          </cell>
          <cell r="Z402" t="str">
            <v>10.0</v>
          </cell>
          <cell r="AA402" t="str">
            <v>5瓶</v>
          </cell>
          <cell r="AB402" t="str">
            <v>2021-10-24</v>
          </cell>
          <cell r="AC402" t="str">
            <v>生产</v>
          </cell>
          <cell r="AD402" t="str">
            <v>2021-10-22</v>
          </cell>
          <cell r="AE402" t="str">
            <v>黔南布依族苗族自治州市场监督管理局</v>
          </cell>
          <cell r="AF402" t="str">
            <v>半固体复合调味料</v>
          </cell>
          <cell r="AG402" t="str">
            <v>SC10352272310269</v>
          </cell>
          <cell r="AH402" t="str">
            <v>抽检监测（市级本级）</v>
          </cell>
          <cell r="AI402" t="str">
            <v>2021年贵州黔南生产环节重点产品、产业食品安全抽检</v>
          </cell>
          <cell r="AJ402" t="str">
            <v>http://spcjupload3.gsxt.gov.cn//image/2021/10/24/163504440963095787.png</v>
          </cell>
          <cell r="AK402" t="str">
            <v>7元/瓶</v>
          </cell>
        </row>
        <row r="403">
          <cell r="A403" t="str">
            <v>DC21522700613033777</v>
          </cell>
          <cell r="B403" t="str">
            <v>SP2021101011</v>
          </cell>
          <cell r="C403" t="str">
            <v>福泉市风味食品有限公司</v>
          </cell>
          <cell r="D403" t="str">
            <v>贵州省黔南布依族苗族自治州福泉市马场坪办事处沙井村1号</v>
          </cell>
          <cell r="E403" t="str">
            <v>福泉市风味食品有限公司</v>
          </cell>
          <cell r="F403" t="str">
            <v>黔南布依族苗族自治州市场监督管理局</v>
          </cell>
          <cell r="G403" t="str">
            <v>贵州省黔南布依族苗族自治州福泉市坪办事处沙井村1号</v>
          </cell>
          <cell r="H403" t="str">
            <v>黄金玉叶苦荞茶</v>
          </cell>
          <cell r="I403" t="str">
            <v>8克/袋</v>
          </cell>
          <cell r="J403" t="str">
            <v>万康乐+图标</v>
          </cell>
          <cell r="K403" t="str">
            <v>20210914</v>
          </cell>
          <cell r="L403" t="str">
            <v>黔南</v>
          </cell>
          <cell r="M403" t="str">
            <v>合格报告</v>
          </cell>
          <cell r="N403" t="str">
            <v>2021-11-20</v>
          </cell>
          <cell r="O403" t="str">
            <v>茶叶及相关制品</v>
          </cell>
          <cell r="P403" t="str">
            <v>马飞</v>
          </cell>
          <cell r="Q403" t="str">
            <v>13765790185</v>
          </cell>
          <cell r="R403" t="str">
            <v>福泉</v>
          </cell>
          <cell r="S403" t="str">
            <v>91522702709589238H</v>
          </cell>
          <cell r="T403" t="str">
            <v/>
          </cell>
          <cell r="U403" t="str">
            <v>18个月</v>
          </cell>
          <cell r="V403" t="str">
            <v>DBS52/002</v>
          </cell>
          <cell r="W403" t="str">
            <v>刘丽平、肖鹏</v>
          </cell>
          <cell r="X403" t="str">
            <v>成品库（已检区）</v>
          </cell>
          <cell r="Y403" t="str">
            <v>840袋</v>
          </cell>
          <cell r="Z403" t="str">
            <v>70.0</v>
          </cell>
          <cell r="AA403" t="str">
            <v>16袋</v>
          </cell>
          <cell r="AB403" t="str">
            <v>2021-10-24</v>
          </cell>
          <cell r="AC403" t="str">
            <v>生产</v>
          </cell>
          <cell r="AD403" t="str">
            <v>2021-09-14</v>
          </cell>
          <cell r="AE403" t="str">
            <v>黔南布依族苗族自治州市场监督管理局</v>
          </cell>
          <cell r="AF403" t="str">
            <v>代用茶</v>
          </cell>
          <cell r="AG403" t="str">
            <v>SC11452270200013</v>
          </cell>
          <cell r="AH403" t="str">
            <v>抽检监测（市级本级）</v>
          </cell>
          <cell r="AI403" t="str">
            <v>2021年贵州黔南生产环节重点产品、产业食品安全抽检</v>
          </cell>
          <cell r="AJ403" t="str">
            <v>http://spcjupload2.gsxt.gov.cn/image/2021/10/31/163568535657067656.jpg</v>
          </cell>
          <cell r="AK403" t="str">
            <v>3.12元/袋</v>
          </cell>
        </row>
        <row r="404">
          <cell r="A404" t="str">
            <v>DC21522700613033778</v>
          </cell>
          <cell r="B404" t="str">
            <v>SP2021101010</v>
          </cell>
          <cell r="C404" t="str">
            <v>贵州福公子食品有限公司</v>
          </cell>
          <cell r="D404" t="str">
            <v>贵州省黔南州福泉市马场坪办事处沙井村9号</v>
          </cell>
          <cell r="E404" t="str">
            <v>贵州福公子食品有限公司</v>
          </cell>
          <cell r="F404" t="str">
            <v>黔南布依族苗族自治州市场监督管理局</v>
          </cell>
          <cell r="G404" t="str">
            <v>贵州省黔南州福泉市马场坪办事处沙井村9号</v>
          </cell>
          <cell r="H404" t="str">
            <v>玫瑰枸杞红糖姜茶（代用茶）</v>
          </cell>
          <cell r="I404" t="str">
            <v>150克/盒</v>
          </cell>
          <cell r="J404" t="str">
            <v>福公子+图标</v>
          </cell>
          <cell r="K404" t="str">
            <v>20211015</v>
          </cell>
          <cell r="L404" t="str">
            <v>黔南</v>
          </cell>
          <cell r="M404" t="str">
            <v>合格报告</v>
          </cell>
          <cell r="N404" t="str">
            <v>2021-11-20</v>
          </cell>
          <cell r="O404" t="str">
            <v>茶叶及相关制品</v>
          </cell>
          <cell r="P404" t="str">
            <v>马飞</v>
          </cell>
          <cell r="Q404" t="str">
            <v>13765790185</v>
          </cell>
          <cell r="R404" t="str">
            <v>福泉</v>
          </cell>
          <cell r="S404" t="str">
            <v>91522702MA6GTMKB8R</v>
          </cell>
          <cell r="T404" t="str">
            <v/>
          </cell>
          <cell r="U404" t="str">
            <v>18个月</v>
          </cell>
          <cell r="V404" t="str">
            <v>DBS52/002</v>
          </cell>
          <cell r="W404" t="str">
            <v>刘丽平、肖鹏</v>
          </cell>
          <cell r="X404" t="str">
            <v>成品库（已检区）</v>
          </cell>
          <cell r="Y404" t="str">
            <v>80盒</v>
          </cell>
          <cell r="Z404" t="str">
            <v>4.0</v>
          </cell>
          <cell r="AA404" t="str">
            <v>1盒</v>
          </cell>
          <cell r="AB404" t="str">
            <v>2021-10-24</v>
          </cell>
          <cell r="AC404" t="str">
            <v>生产</v>
          </cell>
          <cell r="AD404" t="str">
            <v>2021-10-15</v>
          </cell>
          <cell r="AE404" t="str">
            <v>黔南布依族苗族自治州市场监督管理局</v>
          </cell>
          <cell r="AF404" t="str">
            <v>代用茶</v>
          </cell>
          <cell r="AG404" t="str">
            <v>SC11352270200020</v>
          </cell>
          <cell r="AH404" t="str">
            <v>抽检监测（市级本级）</v>
          </cell>
          <cell r="AI404" t="str">
            <v>2021年贵州黔南生产环节重点产品、产业食品安全抽检</v>
          </cell>
          <cell r="AJ404" t="str">
            <v>http://spcjupload2.gsxt.gov.cn/image/2021/10/31/163568509199287818.jpg</v>
          </cell>
          <cell r="AK404" t="str">
            <v>49元/盒</v>
          </cell>
        </row>
        <row r="405">
          <cell r="A405" t="str">
            <v>DC21522700613033779</v>
          </cell>
          <cell r="B405" t="str">
            <v>SP2021101009</v>
          </cell>
          <cell r="C405" t="str">
            <v>贵州钰源饮品有限公司</v>
          </cell>
          <cell r="D405" t="str">
            <v>贵州省黔南州福泉市陆坪镇</v>
          </cell>
          <cell r="E405" t="str">
            <v>贵州钰源饮品有限公司</v>
          </cell>
          <cell r="F405" t="str">
            <v>黔南布依族苗族自治州市场监督管理局</v>
          </cell>
          <cell r="G405" t="str">
            <v>贵州省黔南州福泉市陆坪镇凤凰村小岩组</v>
          </cell>
          <cell r="H405" t="str">
            <v>钰岩清泉饮用天然泉水</v>
          </cell>
          <cell r="I405" t="str">
            <v>18.9L/桶</v>
          </cell>
          <cell r="J405" t="str">
            <v>/</v>
          </cell>
          <cell r="K405" t="str">
            <v>/</v>
          </cell>
          <cell r="L405" t="str">
            <v>黔南</v>
          </cell>
          <cell r="M405" t="str">
            <v>合格报告</v>
          </cell>
          <cell r="N405" t="str">
            <v>2021-11-20</v>
          </cell>
          <cell r="O405" t="str">
            <v>饮料</v>
          </cell>
          <cell r="P405" t="str">
            <v>时宏生</v>
          </cell>
          <cell r="Q405" t="str">
            <v>13765790138</v>
          </cell>
          <cell r="R405" t="str">
            <v>福泉</v>
          </cell>
          <cell r="S405" t="str">
            <v>91522702MA6HWWHW5B</v>
          </cell>
          <cell r="T405" t="str">
            <v/>
          </cell>
          <cell r="U405" t="str">
            <v>一个月（开封后建议15天内饮完）</v>
          </cell>
          <cell r="V405" t="str">
            <v>DBS52/008</v>
          </cell>
          <cell r="W405" t="str">
            <v>余建发、黄英桓</v>
          </cell>
          <cell r="X405" t="str">
            <v>成品库（已检区）</v>
          </cell>
          <cell r="Y405" t="str">
            <v>600桶</v>
          </cell>
          <cell r="Z405" t="str">
            <v>7.0</v>
          </cell>
          <cell r="AA405" t="str">
            <v>1桶</v>
          </cell>
          <cell r="AB405" t="str">
            <v>2021-10-24</v>
          </cell>
          <cell r="AC405" t="str">
            <v>生产</v>
          </cell>
          <cell r="AD405" t="str">
            <v>2021-10-24</v>
          </cell>
          <cell r="AE405" t="str">
            <v>黔南布依族苗族自治州市场监督管理局</v>
          </cell>
          <cell r="AF405" t="str">
            <v>包装饮用水</v>
          </cell>
          <cell r="AG405" t="str">
            <v>SC10652270210209</v>
          </cell>
          <cell r="AH405" t="str">
            <v>抽检监测（市级本级）</v>
          </cell>
          <cell r="AI405" t="str">
            <v>2021年贵州黔南生产环节重点产品、产业食品安全抽检</v>
          </cell>
          <cell r="AJ405" t="str">
            <v>http://spcjupload2.gsxt.gov.cn/image/2021/10/24/163505683787850381.png</v>
          </cell>
          <cell r="AK405" t="str">
            <v>27元/桶</v>
          </cell>
        </row>
        <row r="406">
          <cell r="A406" t="str">
            <v>DC21522700613033784</v>
          </cell>
          <cell r="B406" t="str">
            <v>SP2021101008</v>
          </cell>
          <cell r="C406" t="str">
            <v>福泉市江鑫茂源农产品有限公司</v>
          </cell>
          <cell r="D406" t="str">
            <v>贵州省黔南布依族苗族自治州福泉市陆坪镇福兴村老供销社</v>
          </cell>
          <cell r="E406" t="str">
            <v>福泉市江鑫茂源农产品有限公司</v>
          </cell>
          <cell r="F406" t="str">
            <v>黔南布依族苗族自治州市场监督管理局</v>
          </cell>
          <cell r="G406" t="str">
            <v>贵州省黔南布依族苗族自治州福泉市陆坪镇福兴村老供销社</v>
          </cell>
          <cell r="H406" t="str">
            <v>菜籽油</v>
          </cell>
          <cell r="I406" t="str">
            <v>/</v>
          </cell>
          <cell r="J406" t="str">
            <v>/</v>
          </cell>
          <cell r="K406" t="str">
            <v>/</v>
          </cell>
          <cell r="L406" t="str">
            <v>黔南</v>
          </cell>
          <cell r="M406" t="str">
            <v>合格报告</v>
          </cell>
          <cell r="N406" t="str">
            <v>2021-11-20</v>
          </cell>
          <cell r="O406" t="str">
            <v>食用油、油脂及其制品</v>
          </cell>
          <cell r="P406" t="str">
            <v>陈正琴</v>
          </cell>
          <cell r="Q406" t="str">
            <v>13595403770</v>
          </cell>
          <cell r="R406" t="str">
            <v>福泉</v>
          </cell>
          <cell r="S406" t="str">
            <v>91522702337417848R</v>
          </cell>
          <cell r="T406" t="str">
            <v/>
          </cell>
          <cell r="U406" t="str">
            <v>/</v>
          </cell>
          <cell r="V406" t="str">
            <v>/</v>
          </cell>
          <cell r="W406" t="str">
            <v>余建发、黄英桓</v>
          </cell>
          <cell r="X406" t="str">
            <v>成品库（已检区）</v>
          </cell>
          <cell r="Y406" t="str">
            <v>200kg</v>
          </cell>
          <cell r="Z406" t="str">
            <v>3.4</v>
          </cell>
          <cell r="AA406" t="str">
            <v>1.7kg</v>
          </cell>
          <cell r="AB406" t="str">
            <v>2021-10-24</v>
          </cell>
          <cell r="AC406" t="str">
            <v>生产</v>
          </cell>
          <cell r="AD406" t="str">
            <v>2021-09-24</v>
          </cell>
          <cell r="AE406" t="str">
            <v>黔南布依族苗族自治州市场监督管理局</v>
          </cell>
          <cell r="AF406" t="str">
            <v>食用植物油(半精炼、全精炼)</v>
          </cell>
          <cell r="AG406" t="str">
            <v>/</v>
          </cell>
          <cell r="AH406" t="str">
            <v>抽检监测（市级本级）</v>
          </cell>
          <cell r="AI406" t="str">
            <v>2021年贵州黔南生产环节食品安全抽检（小作坊）</v>
          </cell>
          <cell r="AJ406" t="str">
            <v>http://spcjupload3.gsxt.gov.cn//image/2021/10/24/163505672735943671.png</v>
          </cell>
          <cell r="AK406" t="str">
            <v>22元/kg</v>
          </cell>
        </row>
        <row r="407">
          <cell r="A407" t="str">
            <v>DC21522700613033785</v>
          </cell>
          <cell r="B407" t="str">
            <v>SP2021101007</v>
          </cell>
          <cell r="C407" t="str">
            <v>福泉市陆坪廖家油坊</v>
          </cell>
          <cell r="D407" t="str">
            <v>福泉市陆坪镇福兴村街上组65号</v>
          </cell>
          <cell r="E407" t="str">
            <v>福泉市陆坪廖家油坊</v>
          </cell>
          <cell r="F407" t="str">
            <v>黔南布依族苗族自治州市场监督管理局</v>
          </cell>
          <cell r="G407" t="str">
            <v>福泉市陆坪镇福兴村街上组65号</v>
          </cell>
          <cell r="H407" t="str">
            <v>菜籽油</v>
          </cell>
          <cell r="I407" t="str">
            <v>/</v>
          </cell>
          <cell r="J407" t="str">
            <v>/</v>
          </cell>
          <cell r="K407" t="str">
            <v>/</v>
          </cell>
          <cell r="L407" t="str">
            <v>黔南</v>
          </cell>
          <cell r="M407" t="str">
            <v>合格报告</v>
          </cell>
          <cell r="N407" t="str">
            <v>2021-11-20</v>
          </cell>
          <cell r="O407" t="str">
            <v>食用油、油脂及其制品</v>
          </cell>
          <cell r="P407" t="str">
            <v>黄银丽</v>
          </cell>
          <cell r="Q407" t="str">
            <v>15885577668</v>
          </cell>
          <cell r="R407" t="str">
            <v>福泉</v>
          </cell>
          <cell r="S407" t="str">
            <v>92522702MAAK4ABY0T</v>
          </cell>
          <cell r="T407" t="str">
            <v/>
          </cell>
          <cell r="U407" t="str">
            <v>/</v>
          </cell>
          <cell r="V407" t="str">
            <v>/</v>
          </cell>
          <cell r="W407" t="str">
            <v>余建发、黄英桓</v>
          </cell>
          <cell r="X407" t="str">
            <v>成品库（已检区）</v>
          </cell>
          <cell r="Y407" t="str">
            <v>300kg</v>
          </cell>
          <cell r="Z407" t="str">
            <v>3.4</v>
          </cell>
          <cell r="AA407" t="str">
            <v>1.7kg</v>
          </cell>
          <cell r="AB407" t="str">
            <v>2021-10-24</v>
          </cell>
          <cell r="AC407" t="str">
            <v>生产</v>
          </cell>
          <cell r="AD407" t="str">
            <v>2021-10-04</v>
          </cell>
          <cell r="AE407" t="str">
            <v>黔南布依族苗族自治州市场监督管理局</v>
          </cell>
          <cell r="AF407" t="str">
            <v>食用植物油(半精炼、全精炼)</v>
          </cell>
          <cell r="AG407" t="str">
            <v>/</v>
          </cell>
          <cell r="AH407" t="str">
            <v>抽检监测（市级本级）</v>
          </cell>
          <cell r="AI407" t="str">
            <v>2021年贵州黔南生产环节食品安全抽检（小作坊）</v>
          </cell>
          <cell r="AJ407" t="str">
            <v>http://spcjupload2.gsxt.gov.cn/image/2021/10/24/163505723658008955.png</v>
          </cell>
          <cell r="AK407" t="str">
            <v>22元/kg</v>
          </cell>
        </row>
        <row r="408">
          <cell r="A408" t="str">
            <v>DC21522700613033786</v>
          </cell>
          <cell r="B408" t="str">
            <v>SP2021101006</v>
          </cell>
          <cell r="C408" t="str">
            <v>贵定县昌明苞谷酒坊</v>
          </cell>
          <cell r="D408" t="str">
            <v>贵州省黔南布依族苗族自治州贵定县昌明镇宝禺世纪城7号楼1层4号门面</v>
          </cell>
          <cell r="E408" t="str">
            <v>贵定县昌明苞谷酒坊</v>
          </cell>
          <cell r="F408" t="str">
            <v>黔南布依族苗族自治州市场监督管理局</v>
          </cell>
          <cell r="G408" t="str">
            <v>贵州省黔南布依族苗族自治州贵定县昌明镇宝禺世纪城7号楼1层4号门面</v>
          </cell>
          <cell r="H408" t="str">
            <v>苞谷酒（46%vol）</v>
          </cell>
          <cell r="I408" t="str">
            <v>/</v>
          </cell>
          <cell r="J408" t="str">
            <v>/</v>
          </cell>
          <cell r="K408" t="str">
            <v>/</v>
          </cell>
          <cell r="L408" t="str">
            <v>黔南</v>
          </cell>
          <cell r="M408" t="str">
            <v>合格报告</v>
          </cell>
          <cell r="N408" t="str">
            <v>2021-11-20</v>
          </cell>
          <cell r="O408" t="str">
            <v>酒类</v>
          </cell>
          <cell r="P408" t="str">
            <v>袁学良</v>
          </cell>
          <cell r="Q408" t="str">
            <v>18985765137</v>
          </cell>
          <cell r="R408" t="str">
            <v>贵定</v>
          </cell>
          <cell r="S408" t="str">
            <v>92522723MA6J2RA03E</v>
          </cell>
          <cell r="T408" t="str">
            <v/>
          </cell>
          <cell r="U408" t="str">
            <v>/</v>
          </cell>
          <cell r="V408" t="str">
            <v>/</v>
          </cell>
          <cell r="W408" t="str">
            <v>熊军、曾震森</v>
          </cell>
          <cell r="X408" t="str">
            <v>成品库（已检区）</v>
          </cell>
          <cell r="Y408" t="str">
            <v>150L</v>
          </cell>
          <cell r="Z408" t="str">
            <v>4.15</v>
          </cell>
          <cell r="AA408" t="str">
            <v>2.07L</v>
          </cell>
          <cell r="AB408" t="str">
            <v>2021-10-24</v>
          </cell>
          <cell r="AC408" t="str">
            <v>生产</v>
          </cell>
          <cell r="AD408" t="str">
            <v>2021-10-10</v>
          </cell>
          <cell r="AE408" t="str">
            <v>黔南布依族苗族自治州市场监督管理局</v>
          </cell>
          <cell r="AF408" t="str">
            <v>白酒</v>
          </cell>
          <cell r="AG408" t="str">
            <v>/</v>
          </cell>
          <cell r="AH408" t="str">
            <v>抽检监测（市级本级）</v>
          </cell>
          <cell r="AI408" t="str">
            <v>2021年贵州黔南生产环节食品安全抽检（小作坊）</v>
          </cell>
          <cell r="AJ408" t="str">
            <v>http://spcjupload2.gsxt.gov.cn/image/2021/10/24/163505716789295339.png</v>
          </cell>
          <cell r="AK408" t="str">
            <v>20元/L</v>
          </cell>
        </row>
        <row r="409">
          <cell r="A409" t="str">
            <v>DC21522700613033787</v>
          </cell>
          <cell r="B409" t="str">
            <v>SP2021101005</v>
          </cell>
          <cell r="C409" t="str">
            <v>贵定县昌明苞谷酒坊</v>
          </cell>
          <cell r="D409" t="str">
            <v>贵州省黔南布依族苗族自治州贵定县昌明镇宝禺世纪城7号楼1层4号门面</v>
          </cell>
          <cell r="E409" t="str">
            <v>贵定县昌明苞谷酒坊</v>
          </cell>
          <cell r="F409" t="str">
            <v>黔南布依族苗族自治州市场监督管理局</v>
          </cell>
          <cell r="G409" t="str">
            <v>贵州省黔南布依族苗族自治州贵定县昌明镇宝禺世纪城7号楼1层4号门面</v>
          </cell>
          <cell r="H409" t="str">
            <v>高粱酒（48%vol）</v>
          </cell>
          <cell r="I409" t="str">
            <v>/</v>
          </cell>
          <cell r="J409" t="str">
            <v>/</v>
          </cell>
          <cell r="K409" t="str">
            <v>/</v>
          </cell>
          <cell r="L409" t="str">
            <v>黔南</v>
          </cell>
          <cell r="M409" t="str">
            <v>合格报告</v>
          </cell>
          <cell r="N409" t="str">
            <v>2021-11-20</v>
          </cell>
          <cell r="O409" t="str">
            <v>酒类</v>
          </cell>
          <cell r="P409" t="str">
            <v>袁学良</v>
          </cell>
          <cell r="Q409" t="str">
            <v>18985765137</v>
          </cell>
          <cell r="R409" t="str">
            <v>贵定</v>
          </cell>
          <cell r="S409" t="str">
            <v>92522723MA6J2RA03E</v>
          </cell>
          <cell r="T409" t="str">
            <v/>
          </cell>
          <cell r="U409" t="str">
            <v>/</v>
          </cell>
          <cell r="V409" t="str">
            <v>/</v>
          </cell>
          <cell r="W409" t="str">
            <v>熊军、曾震森</v>
          </cell>
          <cell r="X409" t="str">
            <v>成品库（已检区）</v>
          </cell>
          <cell r="Y409" t="str">
            <v>100L</v>
          </cell>
          <cell r="Z409" t="str">
            <v>4.0</v>
          </cell>
          <cell r="AA409" t="str">
            <v>2L</v>
          </cell>
          <cell r="AB409" t="str">
            <v>2021-10-24</v>
          </cell>
          <cell r="AC409" t="str">
            <v>生产</v>
          </cell>
          <cell r="AD409" t="str">
            <v>2021-10-15</v>
          </cell>
          <cell r="AE409" t="str">
            <v>黔南布依族苗族自治州市场监督管理局</v>
          </cell>
          <cell r="AF409" t="str">
            <v>白酒</v>
          </cell>
          <cell r="AG409" t="str">
            <v>/</v>
          </cell>
          <cell r="AH409" t="str">
            <v>抽检监测（市级本级）</v>
          </cell>
          <cell r="AI409" t="str">
            <v>2021年贵州黔南生产环节食品安全抽检（小作坊）</v>
          </cell>
          <cell r="AJ409" t="str">
            <v>http://spcjupload3.gsxt.gov.cn//image/2021/10/24/16350570961402.351.png</v>
          </cell>
          <cell r="AK409" t="str">
            <v>30元/L</v>
          </cell>
        </row>
        <row r="410">
          <cell r="A410" t="str">
            <v>DC21522700613033832</v>
          </cell>
          <cell r="B410" t="str">
            <v>SP2021101187</v>
          </cell>
          <cell r="C410" t="str">
            <v>贵定县川渝粮油批发部</v>
          </cell>
          <cell r="D410" t="str">
            <v>贵州省黔南布依族苗族自治州贵定县金南街道平等南路华亿农贸市场11号门面</v>
          </cell>
          <cell r="E410" t="str">
            <v>贵定县川渝粮油批发部</v>
          </cell>
          <cell r="F410" t="str">
            <v>黔南布依族苗族自治州市场监督管理局</v>
          </cell>
          <cell r="G410" t="str">
            <v>贵州省黔南布依族苗族自治州贵定县金南街道平等南路华亿农贸市场11号门面</v>
          </cell>
          <cell r="H410" t="str">
            <v>菜籽油</v>
          </cell>
          <cell r="I410" t="str">
            <v>/</v>
          </cell>
          <cell r="J410" t="str">
            <v>/</v>
          </cell>
          <cell r="K410" t="str">
            <v>/</v>
          </cell>
          <cell r="L410" t="str">
            <v>黔南</v>
          </cell>
          <cell r="M410" t="str">
            <v>合格报告</v>
          </cell>
          <cell r="N410" t="str">
            <v>2021-11-24</v>
          </cell>
          <cell r="O410" t="str">
            <v>食用油、油脂及其制品</v>
          </cell>
          <cell r="P410" t="str">
            <v>陈新</v>
          </cell>
          <cell r="Q410" t="str">
            <v>18980331929</v>
          </cell>
          <cell r="R410" t="str">
            <v>贵定</v>
          </cell>
          <cell r="S410" t="str">
            <v>92522723MA6F2LNH5E</v>
          </cell>
          <cell r="T410" t="str">
            <v/>
          </cell>
          <cell r="U410" t="str">
            <v>/</v>
          </cell>
          <cell r="V410" t="str">
            <v>/</v>
          </cell>
          <cell r="W410" t="str">
            <v>熊军、曾震森</v>
          </cell>
          <cell r="X410" t="str">
            <v>成品库（已检区）</v>
          </cell>
          <cell r="Y410" t="str">
            <v>14桶</v>
          </cell>
          <cell r="Z410" t="str">
            <v>2.0</v>
          </cell>
          <cell r="AA410" t="str">
            <v>1桶</v>
          </cell>
          <cell r="AB410" t="str">
            <v>2021-10-25</v>
          </cell>
          <cell r="AC410" t="str">
            <v>生产</v>
          </cell>
          <cell r="AD410" t="str">
            <v>2021-10-10</v>
          </cell>
          <cell r="AE410" t="str">
            <v>黔南布依族苗族自治州市场监督管理局</v>
          </cell>
          <cell r="AF410" t="str">
            <v>食用植物油(半精炼、全精炼)</v>
          </cell>
          <cell r="AG410" t="str">
            <v>/</v>
          </cell>
          <cell r="AH410" t="str">
            <v>抽检监测（市级本级）</v>
          </cell>
          <cell r="AI410" t="str">
            <v>2021年贵州黔南生产环节食品安全抽检（小作坊）</v>
          </cell>
          <cell r="AJ410" t="str">
            <v>http://spcjupload2.gsxt.gov.cn/image/2021/10/25/163514333667601993.png</v>
          </cell>
          <cell r="AK410" t="str">
            <v>58元/桶</v>
          </cell>
        </row>
        <row r="411">
          <cell r="A411" t="str">
            <v>DC21522700613033833</v>
          </cell>
          <cell r="B411" t="str">
            <v>SP2021101188</v>
          </cell>
          <cell r="C411" t="str">
            <v>贵定县高粱包谷纯酿烧酒坊</v>
          </cell>
          <cell r="D411" t="str">
            <v>贵定县宝山街道民主路34号</v>
          </cell>
          <cell r="E411" t="str">
            <v>贵定县高粱包谷纯酿烧酒坊</v>
          </cell>
          <cell r="F411" t="str">
            <v>黔南布依族苗族自治州市场监督管理局</v>
          </cell>
          <cell r="G411" t="str">
            <v>贵定县宝山街道民主路34号</v>
          </cell>
          <cell r="H411" t="str">
            <v>包谷酒(43%vol)</v>
          </cell>
          <cell r="I411" t="str">
            <v>/</v>
          </cell>
          <cell r="J411" t="str">
            <v>/</v>
          </cell>
          <cell r="K411" t="str">
            <v>/</v>
          </cell>
          <cell r="L411" t="str">
            <v>黔南</v>
          </cell>
          <cell r="M411" t="str">
            <v>合格报告</v>
          </cell>
          <cell r="N411" t="str">
            <v>2021-11-24</v>
          </cell>
          <cell r="O411" t="str">
            <v>酒类</v>
          </cell>
          <cell r="P411" t="str">
            <v>彭友龙</v>
          </cell>
          <cell r="Q411" t="str">
            <v>15873080515</v>
          </cell>
          <cell r="R411" t="str">
            <v>贵定</v>
          </cell>
          <cell r="S411" t="str">
            <v>92522723MA6GJMYB22</v>
          </cell>
          <cell r="T411" t="str">
            <v/>
          </cell>
          <cell r="U411" t="str">
            <v>/</v>
          </cell>
          <cell r="V411" t="str">
            <v>/</v>
          </cell>
          <cell r="W411" t="str">
            <v>熊军、曾震森</v>
          </cell>
          <cell r="X411" t="str">
            <v>成品库（已检区）</v>
          </cell>
          <cell r="Y411" t="str">
            <v>50L</v>
          </cell>
          <cell r="Z411" t="str">
            <v>2.8</v>
          </cell>
          <cell r="AA411" t="str">
            <v>1.4L</v>
          </cell>
          <cell r="AB411" t="str">
            <v>2021-10-25</v>
          </cell>
          <cell r="AC411" t="str">
            <v>生产</v>
          </cell>
          <cell r="AD411" t="str">
            <v>2021-10-12</v>
          </cell>
          <cell r="AE411" t="str">
            <v>黔南布依族苗族自治州市场监督管理局</v>
          </cell>
          <cell r="AF411" t="str">
            <v>白酒</v>
          </cell>
          <cell r="AG411" t="str">
            <v>/</v>
          </cell>
          <cell r="AH411" t="str">
            <v>抽检监测（市级本级）</v>
          </cell>
          <cell r="AI411" t="str">
            <v>2021年贵州黔南生产环节食品安全抽检（小作坊）</v>
          </cell>
          <cell r="AJ411" t="str">
            <v>http://spcjupload2.gsxt.gov.cn/image/2021/10/25/163514379226297933.png</v>
          </cell>
          <cell r="AK411" t="str">
            <v>10元/L</v>
          </cell>
        </row>
        <row r="412">
          <cell r="A412" t="str">
            <v>DC21522700613033872</v>
          </cell>
          <cell r="B412" t="str">
            <v>SP2021101191</v>
          </cell>
          <cell r="C412" t="str">
            <v>合肥伊利乳业有限责任公司　(C3)</v>
          </cell>
          <cell r="D412" t="str">
            <v>安徽省合肥市长丰县双凤经济开发区魏武路006号</v>
          </cell>
          <cell r="E412" t="str">
            <v>瓮安县丽汇超市</v>
          </cell>
          <cell r="F412" t="str">
            <v>黔南布依族苗族自治州市场监督管理局</v>
          </cell>
          <cell r="G412" t="str">
            <v>贵州省黔南州瓮安县瓮水办事处文峰南路42号楼门面</v>
          </cell>
          <cell r="H412" t="str">
            <v>安慕希希腊风味酸奶巴氏杀菌热处理风味酸奶芒果百香果味</v>
          </cell>
          <cell r="I412" t="str">
            <v>230g/瓶</v>
          </cell>
          <cell r="J412" t="str">
            <v>安慕希</v>
          </cell>
          <cell r="K412" t="str">
            <v>/</v>
          </cell>
          <cell r="L412" t="str">
            <v>黔南</v>
          </cell>
          <cell r="M412" t="str">
            <v>合格报告</v>
          </cell>
          <cell r="N412" t="str">
            <v>2021-11-25</v>
          </cell>
          <cell r="O412" t="str">
            <v>乳制品</v>
          </cell>
          <cell r="P412" t="str">
            <v>谢玉雄</v>
          </cell>
          <cell r="Q412" t="str">
            <v>13314442789</v>
          </cell>
          <cell r="R412" t="str">
            <v>瓮安</v>
          </cell>
          <cell r="S412" t="str">
            <v>92522725MAAKFEYC89</v>
          </cell>
          <cell r="T412" t="str">
            <v/>
          </cell>
          <cell r="U412" t="str">
            <v>常温密闭条件下6个月</v>
          </cell>
          <cell r="V412" t="str">
            <v>GB19302</v>
          </cell>
          <cell r="W412" t="str">
            <v>余建发、黄英桓</v>
          </cell>
          <cell r="X412" t="str">
            <v>超市</v>
          </cell>
          <cell r="Y412" t="str">
            <v>19瓶</v>
          </cell>
          <cell r="Z412" t="str">
            <v>9.0</v>
          </cell>
          <cell r="AA412" t="str">
            <v>2瓶</v>
          </cell>
          <cell r="AB412" t="str">
            <v>2021-10-26</v>
          </cell>
          <cell r="AC412" t="str">
            <v>流通</v>
          </cell>
          <cell r="AD412" t="str">
            <v>2021-09-08</v>
          </cell>
          <cell r="AE412" t="str">
            <v>黔南布依族苗族自治州市场监督管理局</v>
          </cell>
          <cell r="AF412" t="str">
            <v>液体乳</v>
          </cell>
          <cell r="AG412" t="str">
            <v>SC10534012100051</v>
          </cell>
          <cell r="AH412" t="str">
            <v>抽检监测（市级专项）</v>
          </cell>
          <cell r="AI412" t="str">
            <v>2021年贵州黔南流通环节重点区域食品专项监督抽检</v>
          </cell>
          <cell r="AJ412" t="str">
            <v>http://spcjupload3.gsxt.gov.cn//image/2021/10/26/163525024657744540.png</v>
          </cell>
          <cell r="AK412" t="str">
            <v>8元/瓶</v>
          </cell>
        </row>
        <row r="413">
          <cell r="A413" t="str">
            <v>DC21522700613033873</v>
          </cell>
          <cell r="B413" t="str">
            <v>SP2021101190</v>
          </cell>
          <cell r="C413" t="str">
            <v>保定蒙牛饮料有限公司（代码：6E）　　</v>
          </cell>
          <cell r="D413" t="str">
            <v>河北省保定市望都县中韩庄乡高速公路引线南侧望都工业园内</v>
          </cell>
          <cell r="E413" t="str">
            <v>瓮安县丽汇超市</v>
          </cell>
          <cell r="F413" t="str">
            <v>黔南布依族苗族自治州市场监督管理局</v>
          </cell>
          <cell r="G413" t="str">
            <v>贵州省黔南州瓮安县瓮水办事处文峰南路42号楼门面</v>
          </cell>
          <cell r="H413" t="str">
            <v>纯牛奶</v>
          </cell>
          <cell r="I413" t="str">
            <v>250mL/盒</v>
          </cell>
          <cell r="J413" t="str">
            <v>蒙牛</v>
          </cell>
          <cell r="K413" t="str">
            <v>/</v>
          </cell>
          <cell r="L413" t="str">
            <v>黔南</v>
          </cell>
          <cell r="M413" t="str">
            <v>合格报告</v>
          </cell>
          <cell r="N413" t="str">
            <v>2021-11-25</v>
          </cell>
          <cell r="O413" t="str">
            <v>乳制品</v>
          </cell>
          <cell r="P413" t="str">
            <v>谢玉雄</v>
          </cell>
          <cell r="Q413" t="str">
            <v>13314442789</v>
          </cell>
          <cell r="R413" t="str">
            <v>瓮安</v>
          </cell>
          <cell r="S413" t="str">
            <v>92522725MAAKFEYC89</v>
          </cell>
          <cell r="T413" t="str">
            <v/>
          </cell>
          <cell r="U413" t="str">
            <v>6个月</v>
          </cell>
          <cell r="V413" t="str">
            <v>GB25190</v>
          </cell>
          <cell r="W413" t="str">
            <v>余建发、黄英桓</v>
          </cell>
          <cell r="X413" t="str">
            <v>超市</v>
          </cell>
          <cell r="Y413" t="str">
            <v>14瓶</v>
          </cell>
          <cell r="Z413" t="str">
            <v>9.0</v>
          </cell>
          <cell r="AA413" t="str">
            <v>2瓶</v>
          </cell>
          <cell r="AB413" t="str">
            <v>2021-10-26</v>
          </cell>
          <cell r="AC413" t="str">
            <v>流通</v>
          </cell>
          <cell r="AD413" t="str">
            <v>2021-09-24</v>
          </cell>
          <cell r="AE413" t="str">
            <v>黔南布依族苗族自治州市场监督管理局</v>
          </cell>
          <cell r="AF413" t="str">
            <v>液体乳</v>
          </cell>
          <cell r="AG413" t="str">
            <v>SC10513063100244</v>
          </cell>
          <cell r="AH413" t="str">
            <v>抽检监测（市级专项）</v>
          </cell>
          <cell r="AI413" t="str">
            <v>2021年贵州黔南流通环节重点区域食品专项监督抽检</v>
          </cell>
          <cell r="AJ413" t="str">
            <v>http://spcjupload3.gsxt.gov.cn//image/2021/10/26/163525037310097430.png</v>
          </cell>
          <cell r="AK413" t="str">
            <v>3.5元/瓶</v>
          </cell>
        </row>
        <row r="414">
          <cell r="A414" t="str">
            <v>DC21522700613033874</v>
          </cell>
          <cell r="B414" t="str">
            <v>SP2021101189</v>
          </cell>
          <cell r="C414" t="str">
            <v>蒙牛特仑苏（银川）乳业有限公司（代码：1T）</v>
          </cell>
          <cell r="D414" t="str">
            <v>宁夏回族自治区银川市西夏区经济开发区宝湖西路550号</v>
          </cell>
          <cell r="E414" t="str">
            <v>瓮安县丽汇超市</v>
          </cell>
          <cell r="F414" t="str">
            <v>黔南布依族苗族自治州市场监督管理局</v>
          </cell>
          <cell r="G414" t="str">
            <v>贵州省黔南州瓮安县瓮水办事处文峰南路42号楼门面</v>
          </cell>
          <cell r="H414" t="str">
            <v>纯牛奶</v>
          </cell>
          <cell r="I414" t="str">
            <v>250mL/盒</v>
          </cell>
          <cell r="J414" t="str">
            <v>特仑苏</v>
          </cell>
          <cell r="K414" t="str">
            <v>/</v>
          </cell>
          <cell r="L414" t="str">
            <v>黔南</v>
          </cell>
          <cell r="M414" t="str">
            <v>合格报告</v>
          </cell>
          <cell r="N414" t="str">
            <v>2021-11-25</v>
          </cell>
          <cell r="O414" t="str">
            <v>乳制品</v>
          </cell>
          <cell r="P414" t="str">
            <v>谢玉雄</v>
          </cell>
          <cell r="Q414" t="str">
            <v>13314442789</v>
          </cell>
          <cell r="R414" t="str">
            <v>瓮安</v>
          </cell>
          <cell r="S414" t="str">
            <v>92522725MAAKFEYC89</v>
          </cell>
          <cell r="T414" t="str">
            <v/>
          </cell>
          <cell r="U414" t="str">
            <v>6个月</v>
          </cell>
          <cell r="V414" t="str">
            <v>GB 25190</v>
          </cell>
          <cell r="W414" t="str">
            <v>余建发、黄英桓</v>
          </cell>
          <cell r="X414" t="str">
            <v>超市</v>
          </cell>
          <cell r="Y414" t="str">
            <v>33瓶</v>
          </cell>
          <cell r="Z414" t="str">
            <v>9.0</v>
          </cell>
          <cell r="AA414" t="str">
            <v>2瓶</v>
          </cell>
          <cell r="AB414" t="str">
            <v>2021-10-26</v>
          </cell>
          <cell r="AC414" t="str">
            <v>流通</v>
          </cell>
          <cell r="AD414" t="str">
            <v>2021-09-24</v>
          </cell>
          <cell r="AE414" t="str">
            <v>黔南布依族苗族自治州市场监督管理局</v>
          </cell>
          <cell r="AF414" t="str">
            <v>液体乳</v>
          </cell>
          <cell r="AG414" t="str">
            <v>SC10564010500185</v>
          </cell>
          <cell r="AH414" t="str">
            <v>抽检监测（市级专项）</v>
          </cell>
          <cell r="AI414" t="str">
            <v>2021年贵州黔南流通环节重点区域食品专项监督抽检</v>
          </cell>
          <cell r="AJ414" t="str">
            <v>http://spcjupload2.gsxt.gov.cn/image/2021/10/26/163525096282011330.png</v>
          </cell>
          <cell r="AK414" t="str">
            <v>6元/瓶</v>
          </cell>
        </row>
        <row r="415">
          <cell r="A415" t="str">
            <v>DC21522700613033910</v>
          </cell>
          <cell r="B415" t="str">
            <v>SP2021101192</v>
          </cell>
          <cell r="C415" t="str">
            <v>贵州省黔南州贵定县佳辰大米加工厂</v>
          </cell>
          <cell r="D415" t="str">
            <v>贵定县沿山镇河滨路118号</v>
          </cell>
          <cell r="E415" t="str">
            <v>瓮安县克立兹艺术培训公司</v>
          </cell>
          <cell r="F415" t="str">
            <v>黔南布依族苗族自治州市场监督管理局</v>
          </cell>
          <cell r="G415" t="str">
            <v>贵州省黔南州瓮安县瓮水办事处广场社区锦美时代广场1-3号楼3层1、2、3、5、6号门面</v>
          </cell>
          <cell r="H415" t="str">
            <v>貴晨金海香（大米）</v>
          </cell>
          <cell r="I415" t="str">
            <v>25kg/袋</v>
          </cell>
          <cell r="J415" t="str">
            <v>貴晨</v>
          </cell>
          <cell r="K415" t="str">
            <v>/</v>
          </cell>
          <cell r="L415" t="str">
            <v>黔南</v>
          </cell>
          <cell r="M415" t="str">
            <v>合格报告</v>
          </cell>
          <cell r="N415" t="str">
            <v>2021-11-24</v>
          </cell>
          <cell r="O415" t="str">
            <v>粮食加工品</v>
          </cell>
          <cell r="P415" t="str">
            <v>王锋</v>
          </cell>
          <cell r="Q415" t="str">
            <v>17785485819</v>
          </cell>
          <cell r="R415" t="str">
            <v>瓮安</v>
          </cell>
          <cell r="S415" t="str">
            <v>91522725MAAJYCKX8J</v>
          </cell>
          <cell r="T415" t="str">
            <v/>
          </cell>
          <cell r="U415" t="str">
            <v>6个月（常温下&amp;lt;20℃）</v>
          </cell>
          <cell r="V415" t="str">
            <v>GB/T1354</v>
          </cell>
          <cell r="W415" t="str">
            <v>余建发、黄英桓</v>
          </cell>
          <cell r="X415" t="str">
            <v>学校/托幼食堂</v>
          </cell>
          <cell r="Y415" t="str">
            <v>137.5kg</v>
          </cell>
          <cell r="Z415" t="str">
            <v>3.0</v>
          </cell>
          <cell r="AA415" t="str">
            <v>1.5kg</v>
          </cell>
          <cell r="AB415" t="str">
            <v>2021-10-26</v>
          </cell>
          <cell r="AC415" t="str">
            <v>餐饮</v>
          </cell>
          <cell r="AD415" t="str">
            <v>2021-10-22</v>
          </cell>
          <cell r="AE415" t="str">
            <v>黔南布依族苗族自治州市场监督管理局</v>
          </cell>
          <cell r="AF415" t="str">
            <v>大米</v>
          </cell>
          <cell r="AG415" t="str">
            <v>SC10152272300063</v>
          </cell>
          <cell r="AH415" t="str">
            <v>抽检监测（市级本级）</v>
          </cell>
          <cell r="AI415" t="str">
            <v>2021年贵州黔南餐饮环节食品抽检</v>
          </cell>
          <cell r="AJ415" t="str">
            <v>http://spcjupload2.gsxt.gov.cn/image/2021/10/26/163524905116610531.png</v>
          </cell>
          <cell r="AK415" t="str">
            <v>5.08元/kg</v>
          </cell>
        </row>
        <row r="416">
          <cell r="A416" t="str">
            <v>DC21522700613033913</v>
          </cell>
          <cell r="B416" t="str">
            <v>SP2021101193</v>
          </cell>
          <cell r="C416" t="str">
            <v>贵州黔鼎福食品有限责任公司</v>
          </cell>
          <cell r="D416" t="str">
            <v>贵阳市清镇市红枫湖镇河堤村</v>
          </cell>
          <cell r="E416" t="str">
            <v>瓮安第四中学学生食堂</v>
          </cell>
          <cell r="F416" t="str">
            <v>黔南布依族苗族自治州市场监督管理局</v>
          </cell>
          <cell r="G416" t="str">
            <v>贵州省黔南州瓮安县瓮水街道办事处广场社区长征街第四中学内</v>
          </cell>
          <cell r="H416" t="str">
            <v>猪肉</v>
          </cell>
          <cell r="I416" t="str">
            <v>/</v>
          </cell>
          <cell r="J416" t="str">
            <v>/</v>
          </cell>
          <cell r="K416" t="str">
            <v>/</v>
          </cell>
          <cell r="L416" t="str">
            <v>黔南</v>
          </cell>
          <cell r="M416" t="str">
            <v>合格报告</v>
          </cell>
          <cell r="N416" t="str">
            <v>2021-11-24</v>
          </cell>
          <cell r="O416" t="str">
            <v>食用农产品</v>
          </cell>
          <cell r="P416" t="str">
            <v>杨毓安</v>
          </cell>
          <cell r="Q416" t="str">
            <v>13765498393</v>
          </cell>
          <cell r="R416" t="str">
            <v>瓮安</v>
          </cell>
          <cell r="S416" t="str">
            <v>12522725680151100H</v>
          </cell>
          <cell r="T416" t="str">
            <v/>
          </cell>
          <cell r="U416" t="str">
            <v>/</v>
          </cell>
          <cell r="V416" t="str">
            <v>/</v>
          </cell>
          <cell r="W416" t="str">
            <v>余建发、黄英桓</v>
          </cell>
          <cell r="X416" t="str">
            <v>学校/托幼食堂</v>
          </cell>
          <cell r="Y416" t="str">
            <v>25kg</v>
          </cell>
          <cell r="Z416" t="str">
            <v>2.0</v>
          </cell>
          <cell r="AA416" t="str">
            <v>1kg</v>
          </cell>
          <cell r="AB416" t="str">
            <v>2021-10-26</v>
          </cell>
          <cell r="AC416" t="str">
            <v>餐饮</v>
          </cell>
          <cell r="AD416" t="str">
            <v>2021-10-26</v>
          </cell>
          <cell r="AE416" t="str">
            <v>黔南布依族苗族自治州市场监督管理局</v>
          </cell>
          <cell r="AF416" t="str">
            <v>畜肉</v>
          </cell>
          <cell r="AG416" t="str">
            <v>/</v>
          </cell>
          <cell r="AH416" t="str">
            <v>抽检监测（市级本级）</v>
          </cell>
          <cell r="AI416" t="str">
            <v>2021年贵州黔南餐饮环节食品抽检</v>
          </cell>
          <cell r="AJ416" t="str">
            <v>http://spcjupload3.gsxt.gov.cn//image/2021/10/26/163524849191322354.png</v>
          </cell>
          <cell r="AK416" t="str">
            <v>24.4元/kg</v>
          </cell>
        </row>
        <row r="417">
          <cell r="A417" t="str">
            <v>DC21522700613033914</v>
          </cell>
          <cell r="B417" t="str">
            <v>SP2021101195</v>
          </cell>
          <cell r="C417" t="str">
            <v>贵州瓮安绿佳有机农业开发有限责任公司</v>
          </cell>
          <cell r="D417" t="str">
            <v>贵州省瓮安县梭罗村</v>
          </cell>
          <cell r="E417" t="str">
            <v>瓮安第四中学学生食堂</v>
          </cell>
          <cell r="F417" t="str">
            <v>黔南布依族苗族自治州市场监督管理局</v>
          </cell>
          <cell r="G417" t="str">
            <v>贵州省黔南州瓮安县瓮水街道办事处广场社区长征街第四中学内</v>
          </cell>
          <cell r="H417" t="str">
            <v>江界河大米</v>
          </cell>
          <cell r="I417" t="str">
            <v>25kg/袋</v>
          </cell>
          <cell r="J417" t="str">
            <v>江界河</v>
          </cell>
          <cell r="K417" t="str">
            <v>/</v>
          </cell>
          <cell r="L417" t="str">
            <v>黔南</v>
          </cell>
          <cell r="M417" t="str">
            <v>合格报告</v>
          </cell>
          <cell r="N417" t="str">
            <v>2021-11-24</v>
          </cell>
          <cell r="O417" t="str">
            <v>粮食加工品</v>
          </cell>
          <cell r="P417" t="str">
            <v>杨毓安</v>
          </cell>
          <cell r="Q417" t="str">
            <v>13765498393</v>
          </cell>
          <cell r="R417" t="str">
            <v>瓮安</v>
          </cell>
          <cell r="S417" t="str">
            <v>12522725680151100H</v>
          </cell>
          <cell r="T417" t="str">
            <v/>
          </cell>
          <cell r="U417" t="str">
            <v>六个月</v>
          </cell>
          <cell r="V417" t="str">
            <v>GB/T1354</v>
          </cell>
          <cell r="W417" t="str">
            <v>余建发、黄英桓</v>
          </cell>
          <cell r="X417" t="str">
            <v>学校/托幼食堂</v>
          </cell>
          <cell r="Y417" t="str">
            <v>425kg</v>
          </cell>
          <cell r="Z417" t="str">
            <v>3.0</v>
          </cell>
          <cell r="AA417" t="str">
            <v>1.5kg</v>
          </cell>
          <cell r="AB417" t="str">
            <v>2021-10-26</v>
          </cell>
          <cell r="AC417" t="str">
            <v>餐饮</v>
          </cell>
          <cell r="AD417" t="str">
            <v>2021-10-25</v>
          </cell>
          <cell r="AE417" t="str">
            <v>黔南布依族苗族自治州市场监督管理局</v>
          </cell>
          <cell r="AF417" t="str">
            <v>大米</v>
          </cell>
          <cell r="AG417" t="str">
            <v>SC10152272500266</v>
          </cell>
          <cell r="AH417" t="str">
            <v>抽检监测（市级本级）</v>
          </cell>
          <cell r="AI417" t="str">
            <v>2021年贵州黔南餐饮环节食品抽检</v>
          </cell>
          <cell r="AJ417" t="str">
            <v>http://spcjupload2.gsxt.gov.cn/image/2021/10/26/163524871088722242.png</v>
          </cell>
          <cell r="AK417" t="str">
            <v>5.72元/kg</v>
          </cell>
        </row>
        <row r="418">
          <cell r="A418" t="str">
            <v>DC21522700613033915</v>
          </cell>
          <cell r="B418" t="str">
            <v>SP2021101194</v>
          </cell>
          <cell r="C418" t="str">
            <v>贵州金杨油脂有限公司</v>
          </cell>
          <cell r="D418" t="str">
            <v>贵州省贵阳市白云区粑粑坳</v>
          </cell>
          <cell r="E418" t="str">
            <v>瓮安第四中学学生食堂</v>
          </cell>
          <cell r="F418" t="str">
            <v>黔南布依族苗族自治州市场监督管理局</v>
          </cell>
          <cell r="G418" t="str">
            <v>贵州省黔南州瓮安县瓮水街道办事处广场社区长征街第四中学内</v>
          </cell>
          <cell r="H418" t="str">
            <v>炒香小榨菜籽油</v>
          </cell>
          <cell r="I418" t="str">
            <v>5L/桶</v>
          </cell>
          <cell r="J418" t="str">
            <v>金黔灵</v>
          </cell>
          <cell r="K418" t="str">
            <v>/</v>
          </cell>
          <cell r="L418" t="str">
            <v>黔南</v>
          </cell>
          <cell r="M418" t="str">
            <v>合格报告</v>
          </cell>
          <cell r="N418" t="str">
            <v>2021-11-24</v>
          </cell>
          <cell r="O418" t="str">
            <v>食用油、油脂及其制品</v>
          </cell>
          <cell r="P418" t="str">
            <v>杨毓安</v>
          </cell>
          <cell r="Q418" t="str">
            <v>13765498393</v>
          </cell>
          <cell r="R418" t="str">
            <v>瓮安</v>
          </cell>
          <cell r="S418" t="str">
            <v>12522725680151100H</v>
          </cell>
          <cell r="T418" t="str">
            <v/>
          </cell>
          <cell r="U418" t="str">
            <v>18个月</v>
          </cell>
          <cell r="V418" t="str">
            <v>Q/JY0005S</v>
          </cell>
          <cell r="W418" t="str">
            <v>余建发、黄英桓</v>
          </cell>
          <cell r="X418" t="str">
            <v>学校/托幼食堂</v>
          </cell>
          <cell r="Y418" t="str">
            <v>100桶</v>
          </cell>
          <cell r="Z418" t="str">
            <v>2.0</v>
          </cell>
          <cell r="AA418" t="str">
            <v>1桶</v>
          </cell>
          <cell r="AB418" t="str">
            <v>2021-10-26</v>
          </cell>
          <cell r="AC418" t="str">
            <v>餐饮</v>
          </cell>
          <cell r="AD418" t="str">
            <v>2021-10-26</v>
          </cell>
          <cell r="AE418" t="str">
            <v>黔南布依族苗族自治州市场监督管理局</v>
          </cell>
          <cell r="AF418" t="str">
            <v>食用植物油(半精炼、全精炼)</v>
          </cell>
          <cell r="AG418" t="str">
            <v>SC10252011310228</v>
          </cell>
          <cell r="AH418" t="str">
            <v>抽检监测（市级本级）</v>
          </cell>
          <cell r="AI418" t="str">
            <v>2021年贵州黔南餐饮环节食品抽检</v>
          </cell>
          <cell r="AJ418" t="str">
            <v>http://spcjupload3.gsxt.gov.cn//image/2021/10/26/163524819170734635.png</v>
          </cell>
          <cell r="AK418" t="str">
            <v>100元/桶</v>
          </cell>
        </row>
        <row r="419">
          <cell r="A419" t="str">
            <v>DC21522700613033921</v>
          </cell>
          <cell r="B419" t="str">
            <v>SP2021101196</v>
          </cell>
          <cell r="C419" t="str">
            <v>白象食品集团(河南)面业有限公司　</v>
          </cell>
          <cell r="D419" t="str">
            <v>河南省商丘市梁园区谢集镇</v>
          </cell>
          <cell r="E419" t="str">
            <v>瓮安县雏燕托幼中心</v>
          </cell>
          <cell r="F419" t="str">
            <v>黔南布依族苗族自治州市场监督管理局</v>
          </cell>
          <cell r="G419" t="str">
            <v>贵州省黔南州瓮安县瓮水办事处文昌路6栋26号门面</v>
          </cell>
          <cell r="H419" t="str">
            <v>包子用小麦粉</v>
          </cell>
          <cell r="I419" t="str">
            <v>25kg/袋</v>
          </cell>
          <cell r="J419" t="str">
            <v>白象+图形</v>
          </cell>
          <cell r="K419" t="str">
            <v>/</v>
          </cell>
          <cell r="L419" t="str">
            <v>黔南</v>
          </cell>
          <cell r="M419" t="str">
            <v>合格报告</v>
          </cell>
          <cell r="N419" t="str">
            <v>2021-11-25</v>
          </cell>
          <cell r="O419" t="str">
            <v>粮食加工品</v>
          </cell>
          <cell r="P419" t="str">
            <v>刘小艳</v>
          </cell>
          <cell r="Q419" t="str">
            <v>18385636349</v>
          </cell>
          <cell r="R419" t="str">
            <v>瓮安</v>
          </cell>
          <cell r="S419" t="str">
            <v>92522725MAALYAPC4Y</v>
          </cell>
          <cell r="T419" t="str">
            <v/>
          </cell>
          <cell r="U419" t="str">
            <v>6个月</v>
          </cell>
          <cell r="V419" t="str">
            <v>Q/BSJM0001S</v>
          </cell>
          <cell r="W419" t="str">
            <v>余建发、黄英桓</v>
          </cell>
          <cell r="X419" t="str">
            <v>学校/托幼食堂</v>
          </cell>
          <cell r="Y419" t="str">
            <v>100kg</v>
          </cell>
          <cell r="Z419" t="str">
            <v>3.0</v>
          </cell>
          <cell r="AA419" t="str">
            <v>1.5kg</v>
          </cell>
          <cell r="AB419" t="str">
            <v>2021-10-27</v>
          </cell>
          <cell r="AC419" t="str">
            <v>餐饮</v>
          </cell>
          <cell r="AD419" t="str">
            <v>2021-10-25</v>
          </cell>
          <cell r="AE419" t="str">
            <v>黔南布依族苗族自治州市场监督管理局</v>
          </cell>
          <cell r="AF419" t="str">
            <v>小麦粉</v>
          </cell>
          <cell r="AG419" t="str">
            <v>SC10141140200249</v>
          </cell>
          <cell r="AH419" t="str">
            <v>抽检监测（市级本级）</v>
          </cell>
          <cell r="AI419" t="str">
            <v>2021年贵州黔南餐饮环节食品抽检</v>
          </cell>
          <cell r="AJ419" t="str">
            <v>http://spcjupload3.gsxt.gov.cn//image/2021/10/27/163531997861804451.png</v>
          </cell>
          <cell r="AK419" t="str">
            <v>3.92元/kg</v>
          </cell>
        </row>
        <row r="420">
          <cell r="A420" t="str">
            <v>DC21522700613033922</v>
          </cell>
          <cell r="B420" t="str">
            <v>SP2021101197</v>
          </cell>
          <cell r="C420" t="str">
            <v>嘉里粮油（防城港）　有限公司</v>
          </cell>
          <cell r="D420" t="str">
            <v>广西防城港市七泊位作业区东南侧</v>
          </cell>
          <cell r="E420" t="str">
            <v>瓮安县雏燕托幼中心</v>
          </cell>
          <cell r="F420" t="str">
            <v>黔南布依族苗族自治州市场监督管理局</v>
          </cell>
          <cell r="G420" t="str">
            <v>贵州省黔南州瓮安县瓮水办事处文昌路6栋26号门面</v>
          </cell>
          <cell r="H420" t="str">
            <v>纯香菜籽油</v>
          </cell>
          <cell r="I420" t="str">
            <v>5升/瓶</v>
          </cell>
          <cell r="J420" t="str">
            <v>香满园</v>
          </cell>
          <cell r="K420" t="str">
            <v>/</v>
          </cell>
          <cell r="L420" t="str">
            <v>黔南</v>
          </cell>
          <cell r="M420" t="str">
            <v>合格报告</v>
          </cell>
          <cell r="N420" t="str">
            <v>2021-11-24</v>
          </cell>
          <cell r="O420" t="str">
            <v>食用油、油脂及其制品</v>
          </cell>
          <cell r="P420" t="str">
            <v>刘小艳</v>
          </cell>
          <cell r="Q420" t="str">
            <v>18385636349</v>
          </cell>
          <cell r="R420" t="str">
            <v>瓮安</v>
          </cell>
          <cell r="S420" t="str">
            <v>92522725MAALYAPC4Y</v>
          </cell>
          <cell r="T420" t="str">
            <v/>
          </cell>
          <cell r="U420" t="str">
            <v>18个月</v>
          </cell>
          <cell r="V420" t="str">
            <v>Q/BBAH0024S</v>
          </cell>
          <cell r="W420" t="str">
            <v>余建发、黄英桓</v>
          </cell>
          <cell r="X420" t="str">
            <v>学校/托幼食堂</v>
          </cell>
          <cell r="Y420" t="str">
            <v>17瓶</v>
          </cell>
          <cell r="Z420" t="str">
            <v>2.0</v>
          </cell>
          <cell r="AA420" t="str">
            <v>1瓶</v>
          </cell>
          <cell r="AB420" t="str">
            <v>2021-10-27</v>
          </cell>
          <cell r="AC420" t="str">
            <v>餐饮</v>
          </cell>
          <cell r="AD420" t="str">
            <v>2021-08-28</v>
          </cell>
          <cell r="AE420" t="str">
            <v>黔南布依族苗族自治州市场监督管理局</v>
          </cell>
          <cell r="AF420" t="str">
            <v>食用植物油(半精炼、全精炼)</v>
          </cell>
          <cell r="AG420" t="str">
            <v>SC20145060200180</v>
          </cell>
          <cell r="AH420" t="str">
            <v>抽检监测（市级本级）</v>
          </cell>
          <cell r="AI420" t="str">
            <v>2021年贵州黔南餐饮环节食品抽检</v>
          </cell>
          <cell r="AJ420" t="str">
            <v>http://spcjupload2.gsxt.gov.cn/image/2021/10/27/163532048315869888.png</v>
          </cell>
          <cell r="AK420" t="str">
            <v>59.5元/瓶</v>
          </cell>
        </row>
        <row r="421">
          <cell r="A421" t="str">
            <v>DC21522700613033982</v>
          </cell>
          <cell r="B421" t="str">
            <v>SP2021101326</v>
          </cell>
          <cell r="C421" t="str">
            <v>贵定恒丰农业发展有限公司</v>
          </cell>
          <cell r="D421" t="str">
            <v>贵州省贵定县城关镇王大坝210国道旁</v>
          </cell>
          <cell r="E421" t="str">
            <v>贵定艾贝尔幼儿园</v>
          </cell>
          <cell r="F421" t="str">
            <v>黔南布依族苗族自治州市场监督管理局</v>
          </cell>
          <cell r="G421" t="str">
            <v>贵州省黔南布依族苗族自治州贵定县金南大道9号附1号</v>
          </cell>
          <cell r="H421" t="str">
            <v>大米</v>
          </cell>
          <cell r="I421" t="str">
            <v>50kg/袋</v>
          </cell>
          <cell r="J421" t="str">
            <v>/</v>
          </cell>
          <cell r="K421" t="str">
            <v>/</v>
          </cell>
          <cell r="L421" t="str">
            <v>黔南</v>
          </cell>
          <cell r="M421" t="str">
            <v>合格报告</v>
          </cell>
          <cell r="N421" t="str">
            <v>2021-11-26</v>
          </cell>
          <cell r="O421" t="str">
            <v>粮食加工品</v>
          </cell>
          <cell r="P421" t="str">
            <v>屠志鑫</v>
          </cell>
          <cell r="Q421" t="str">
            <v>19985534545</v>
          </cell>
          <cell r="R421" t="str">
            <v>贵定</v>
          </cell>
          <cell r="S421" t="str">
            <v>52522723MJY4444894</v>
          </cell>
          <cell r="T421" t="str">
            <v/>
          </cell>
          <cell r="U421" t="str">
            <v>6个月（常温下）</v>
          </cell>
          <cell r="V421" t="str">
            <v>GB/T 1354-2018</v>
          </cell>
          <cell r="W421" t="str">
            <v>熊军、曾震森</v>
          </cell>
          <cell r="X421" t="str">
            <v>学校/托幼食堂</v>
          </cell>
          <cell r="Y421" t="str">
            <v>100kg</v>
          </cell>
          <cell r="Z421" t="str">
            <v>3.2</v>
          </cell>
          <cell r="AA421" t="str">
            <v>1.6kg</v>
          </cell>
          <cell r="AB421" t="str">
            <v>2021-10-28</v>
          </cell>
          <cell r="AC421" t="str">
            <v>餐饮</v>
          </cell>
          <cell r="AD421" t="str">
            <v>2021-10-18</v>
          </cell>
          <cell r="AE421" t="str">
            <v>黔南布依族苗族自治州市场监督管理局</v>
          </cell>
          <cell r="AF421" t="str">
            <v>大米</v>
          </cell>
          <cell r="AG421" t="str">
            <v>SC10152272310028</v>
          </cell>
          <cell r="AH421" t="str">
            <v>抽检监测（市级本级）</v>
          </cell>
          <cell r="AI421" t="str">
            <v>2021年贵州黔南餐饮环节食品抽检</v>
          </cell>
          <cell r="AJ421" t="str">
            <v>http://spcjupload3.gsxt.gov.cn//image/2021/10/28/163538975634763260.png</v>
          </cell>
          <cell r="AK421" t="str">
            <v>5元/kg</v>
          </cell>
        </row>
        <row r="422">
          <cell r="A422" t="str">
            <v>DC21522700613033983</v>
          </cell>
          <cell r="B422" t="str">
            <v>SP2021101327</v>
          </cell>
          <cell r="C422" t="str">
            <v>山东省菏泽市鲁王面业有限公司</v>
          </cell>
          <cell r="D422" t="str">
            <v>山东省菏泽市大黄集夹堤王村</v>
          </cell>
          <cell r="E422" t="str">
            <v>贵定艾贝尔幼儿园</v>
          </cell>
          <cell r="F422" t="str">
            <v>黔南布依族苗族自治州市场监督管理局</v>
          </cell>
          <cell r="G422" t="str">
            <v>贵州省黔南布依族苗族自治州贵定县金南大道9号附1号</v>
          </cell>
          <cell r="H422" t="str">
            <v>小麦粉</v>
          </cell>
          <cell r="I422" t="str">
            <v>25kg/袋</v>
          </cell>
          <cell r="J422" t="str">
            <v>菏晶</v>
          </cell>
          <cell r="K422" t="str">
            <v>/</v>
          </cell>
          <cell r="L422" t="str">
            <v>黔南</v>
          </cell>
          <cell r="M422" t="str">
            <v>合格报告</v>
          </cell>
          <cell r="N422" t="str">
            <v>2021-11-26</v>
          </cell>
          <cell r="O422" t="str">
            <v>粮食加工品</v>
          </cell>
          <cell r="P422" t="str">
            <v>屠志鑫</v>
          </cell>
          <cell r="Q422" t="str">
            <v>19985534545</v>
          </cell>
          <cell r="R422" t="str">
            <v>贵定</v>
          </cell>
          <cell r="S422" t="str">
            <v>52522723MJY4444894</v>
          </cell>
          <cell r="T422" t="str">
            <v/>
          </cell>
          <cell r="U422" t="str">
            <v>6个月</v>
          </cell>
          <cell r="V422" t="str">
            <v>GB/T8607</v>
          </cell>
          <cell r="W422" t="str">
            <v>熊军、曾震森</v>
          </cell>
          <cell r="X422" t="str">
            <v>学校/托幼食堂</v>
          </cell>
          <cell r="Y422" t="str">
            <v>25kg</v>
          </cell>
          <cell r="Z422" t="str">
            <v>3.0</v>
          </cell>
          <cell r="AA422" t="str">
            <v>1.5kg</v>
          </cell>
          <cell r="AB422" t="str">
            <v>2021-10-28</v>
          </cell>
          <cell r="AC422" t="str">
            <v>餐饮</v>
          </cell>
          <cell r="AD422" t="str">
            <v>2021-08-08</v>
          </cell>
          <cell r="AE422" t="str">
            <v>黔南布依族苗族自治州市场监督管理局</v>
          </cell>
          <cell r="AF422" t="str">
            <v>小麦粉</v>
          </cell>
          <cell r="AG422" t="str">
            <v>SC10137170200871</v>
          </cell>
          <cell r="AH422" t="str">
            <v>抽检监测（市级本级）</v>
          </cell>
          <cell r="AI422" t="str">
            <v>2021年贵州黔南餐饮环节食品抽检</v>
          </cell>
          <cell r="AJ422" t="str">
            <v>http://spcjupload3.gsxt.gov.cn//image/2021/10/28/163539165537080777.png</v>
          </cell>
          <cell r="AK422" t="str">
            <v>4元/kg</v>
          </cell>
        </row>
        <row r="423">
          <cell r="A423" t="str">
            <v>DC21522700613033984</v>
          </cell>
          <cell r="B423" t="str">
            <v>SP2021101328</v>
          </cell>
          <cell r="C423" t="str">
            <v>中粮福临门食品营销有限公司广州分公司</v>
          </cell>
          <cell r="D423" t="str">
            <v>广州市海珠区江南大道中路180号3607、3608</v>
          </cell>
          <cell r="E423" t="str">
            <v>贵定艾贝尔幼儿园</v>
          </cell>
          <cell r="F423" t="str">
            <v>黔南布依族苗族自治州市场监督管理局</v>
          </cell>
          <cell r="G423" t="str">
            <v>贵州省黔南布依族苗族自治州贵定县金南大道9号附1号</v>
          </cell>
          <cell r="H423" t="str">
            <v>非转基因菜籽油（一级）</v>
          </cell>
          <cell r="I423" t="str">
            <v>10L/桶</v>
          </cell>
          <cell r="J423" t="str">
            <v>福掌柜</v>
          </cell>
          <cell r="K423" t="str">
            <v>/</v>
          </cell>
          <cell r="L423" t="str">
            <v>黔南</v>
          </cell>
          <cell r="M423" t="str">
            <v>合格报告</v>
          </cell>
          <cell r="N423" t="str">
            <v>2021-11-26</v>
          </cell>
          <cell r="O423" t="str">
            <v>食用油、油脂及其制品</v>
          </cell>
          <cell r="P423" t="str">
            <v>屠志鑫</v>
          </cell>
          <cell r="Q423" t="str">
            <v>19985534545</v>
          </cell>
          <cell r="R423" t="str">
            <v>贵定</v>
          </cell>
          <cell r="S423" t="str">
            <v>52522723MJY4444894</v>
          </cell>
          <cell r="T423" t="str">
            <v/>
          </cell>
          <cell r="U423" t="str">
            <v>12个月</v>
          </cell>
          <cell r="V423" t="str">
            <v>Q/02A3209S</v>
          </cell>
          <cell r="W423" t="str">
            <v>熊军、曾震森</v>
          </cell>
          <cell r="X423" t="str">
            <v>学校/托幼食堂</v>
          </cell>
          <cell r="Y423" t="str">
            <v>40kg</v>
          </cell>
          <cell r="Z423" t="str">
            <v>9.5</v>
          </cell>
          <cell r="AA423" t="str">
            <v>4.75kg</v>
          </cell>
          <cell r="AB423" t="str">
            <v>2021-10-28</v>
          </cell>
          <cell r="AC423" t="str">
            <v>餐饮</v>
          </cell>
          <cell r="AD423" t="str">
            <v>2021-03-03</v>
          </cell>
          <cell r="AE423" t="str">
            <v>黔南布依族苗族自治州市场监督管理局</v>
          </cell>
          <cell r="AF423" t="str">
            <v>食用植物油(半精炼、全精炼)</v>
          </cell>
          <cell r="AG423" t="str">
            <v>SC10245074000083</v>
          </cell>
          <cell r="AH423" t="str">
            <v>抽检监测（市级本级）</v>
          </cell>
          <cell r="AI423" t="str">
            <v>2021年贵州黔南餐饮环节食品抽检</v>
          </cell>
          <cell r="AJ423" t="str">
            <v>http://spcjupload2.gsxt.gov.cn/image/2021/10/28/163540065690777893.png</v>
          </cell>
          <cell r="AK423" t="str">
            <v>13元/kg</v>
          </cell>
        </row>
        <row r="424">
          <cell r="A424" t="str">
            <v>DC21522700613033985</v>
          </cell>
          <cell r="B424" t="str">
            <v>SP2021101329</v>
          </cell>
          <cell r="C424" t="str">
            <v>贵定县苗家乡肉联食品有限公司屠宰场</v>
          </cell>
          <cell r="D424" t="str">
            <v>贵州省黔南布依族苗族自治州贵定县宝山街道宝花村</v>
          </cell>
          <cell r="E424" t="str">
            <v>贵定艾贝尔幼儿园</v>
          </cell>
          <cell r="F424" t="str">
            <v>黔南布依族苗族自治州市场监督管理局</v>
          </cell>
          <cell r="G424" t="str">
            <v>贵州省黔南布依族苗族自治州贵定县金南大道9号附1号</v>
          </cell>
          <cell r="H424" t="str">
            <v>猪肉</v>
          </cell>
          <cell r="I424" t="str">
            <v>/</v>
          </cell>
          <cell r="J424" t="str">
            <v>/</v>
          </cell>
          <cell r="K424" t="str">
            <v>/</v>
          </cell>
          <cell r="L424" t="str">
            <v>黔南</v>
          </cell>
          <cell r="M424" t="str">
            <v>合格报告</v>
          </cell>
          <cell r="N424" t="str">
            <v>2021-11-26</v>
          </cell>
          <cell r="O424" t="str">
            <v>食用农产品</v>
          </cell>
          <cell r="P424" t="str">
            <v>屠志鑫</v>
          </cell>
          <cell r="Q424" t="str">
            <v>19985534545</v>
          </cell>
          <cell r="R424" t="str">
            <v>贵定</v>
          </cell>
          <cell r="S424" t="str">
            <v>52522723MJY4444894</v>
          </cell>
          <cell r="T424" t="str">
            <v/>
          </cell>
          <cell r="U424" t="str">
            <v>/</v>
          </cell>
          <cell r="V424" t="str">
            <v>/</v>
          </cell>
          <cell r="W424" t="str">
            <v>熊军、曾震森</v>
          </cell>
          <cell r="X424" t="str">
            <v>学校/托幼食堂</v>
          </cell>
          <cell r="Y424" t="str">
            <v>6.5kg</v>
          </cell>
          <cell r="Z424" t="str">
            <v>2.0</v>
          </cell>
          <cell r="AA424" t="str">
            <v>1kg</v>
          </cell>
          <cell r="AB424" t="str">
            <v>2021-10-28</v>
          </cell>
          <cell r="AC424" t="str">
            <v>餐饮</v>
          </cell>
          <cell r="AD424" t="str">
            <v>2021-10-28</v>
          </cell>
          <cell r="AE424" t="str">
            <v>黔南布依族苗族自治州市场监督管理局</v>
          </cell>
          <cell r="AF424" t="str">
            <v>畜肉</v>
          </cell>
          <cell r="AG424" t="str">
            <v>/</v>
          </cell>
          <cell r="AH424" t="str">
            <v>抽检监测（市级本级）</v>
          </cell>
          <cell r="AI424" t="str">
            <v>2021年贵州黔南餐饮环节食品抽检</v>
          </cell>
          <cell r="AJ424" t="str">
            <v>http://spcjupload3.gsxt.gov.cn//image/2021/10/28/163539201113920955.png</v>
          </cell>
          <cell r="AK424" t="str">
            <v>26元/kg</v>
          </cell>
        </row>
        <row r="425">
          <cell r="A425" t="str">
            <v>DC21522700613033988</v>
          </cell>
          <cell r="B425" t="str">
            <v>SP2021101330</v>
          </cell>
          <cell r="C425" t="str">
            <v>贵州黔南州源和茶业有限公司</v>
          </cell>
          <cell r="D425" t="str">
            <v>贵州省黔南州福泉市城厢镇坪山村</v>
          </cell>
          <cell r="E425" t="str">
            <v>贵州黔南州源和茶业有限公司</v>
          </cell>
          <cell r="F425" t="str">
            <v>黔南布依族苗族自治州市场监督管理局</v>
          </cell>
          <cell r="G425" t="str">
            <v>贵州省黔南布依族苗族自治州都匀市剑江北路3７号</v>
          </cell>
          <cell r="H425" t="str">
            <v>都匀毛尖（二级）</v>
          </cell>
          <cell r="I425" t="str">
            <v>/</v>
          </cell>
          <cell r="J425" t="str">
            <v>/</v>
          </cell>
          <cell r="K425" t="str">
            <v>/</v>
          </cell>
          <cell r="L425" t="str">
            <v>黔南</v>
          </cell>
          <cell r="M425" t="str">
            <v>合格报告</v>
          </cell>
          <cell r="N425" t="str">
            <v>2021-11-26</v>
          </cell>
          <cell r="O425" t="str">
            <v>茶叶及相关制品</v>
          </cell>
          <cell r="P425" t="str">
            <v>杨光伦</v>
          </cell>
          <cell r="Q425" t="str">
            <v>13908547716</v>
          </cell>
          <cell r="R425" t="str">
            <v>福泉</v>
          </cell>
          <cell r="S425" t="str">
            <v>9152270174573720XG</v>
          </cell>
          <cell r="T425" t="str">
            <v/>
          </cell>
          <cell r="U425" t="str">
            <v>/</v>
          </cell>
          <cell r="V425" t="str">
            <v>/</v>
          </cell>
          <cell r="W425" t="str">
            <v>余建发、黄英桓</v>
          </cell>
          <cell r="X425" t="str">
            <v>成品库（已检区）</v>
          </cell>
          <cell r="Y425" t="str">
            <v>15kg</v>
          </cell>
          <cell r="Z425" t="str">
            <v>1.0</v>
          </cell>
          <cell r="AA425" t="str">
            <v>0.5kg</v>
          </cell>
          <cell r="AB425" t="str">
            <v>2021-10-28</v>
          </cell>
          <cell r="AC425" t="str">
            <v>生产</v>
          </cell>
          <cell r="AD425" t="str">
            <v>2021-03-28</v>
          </cell>
          <cell r="AE425" t="str">
            <v>黔南布依族苗族自治州市场监督管理局</v>
          </cell>
          <cell r="AF425" t="str">
            <v>茶叶</v>
          </cell>
          <cell r="AG425" t="str">
            <v>SC11452270200056</v>
          </cell>
          <cell r="AH425" t="str">
            <v>抽检监测（市级本级）</v>
          </cell>
          <cell r="AI425" t="str">
            <v>2021年贵州黔南生产环节重点产品、产业食品安全抽检</v>
          </cell>
          <cell r="AJ425" t="str">
            <v>http://spcjupload2.gsxt.gov.cn/image/2021/10/28/163541697297389261.png</v>
          </cell>
          <cell r="AK425" t="str">
            <v>360元/kg</v>
          </cell>
        </row>
        <row r="426">
          <cell r="A426" t="str">
            <v>DC21522700613033989</v>
          </cell>
          <cell r="B426" t="str">
            <v>SP2021101331</v>
          </cell>
          <cell r="C426" t="str">
            <v>贵州黔南州源和茶业有限公司</v>
          </cell>
          <cell r="D426" t="str">
            <v>贵州省黔南州福泉市城厢镇坪山村</v>
          </cell>
          <cell r="E426" t="str">
            <v>贵州黔南州源和茶业有限公司</v>
          </cell>
          <cell r="F426" t="str">
            <v>黔南布依族苗族自治州市场监督管理局</v>
          </cell>
          <cell r="G426" t="str">
            <v>贵州省黔南布依族苗族自治州都匀市剑江北路3７号</v>
          </cell>
          <cell r="H426" t="str">
            <v>都匀毛尖（一级）</v>
          </cell>
          <cell r="I426" t="str">
            <v>/</v>
          </cell>
          <cell r="J426" t="str">
            <v>/</v>
          </cell>
          <cell r="K426" t="str">
            <v>/</v>
          </cell>
          <cell r="L426" t="str">
            <v>黔南</v>
          </cell>
          <cell r="M426" t="str">
            <v>合格报告</v>
          </cell>
          <cell r="N426" t="str">
            <v>2021-11-26</v>
          </cell>
          <cell r="O426" t="str">
            <v>茶叶及相关制品</v>
          </cell>
          <cell r="P426" t="str">
            <v>杨光伦</v>
          </cell>
          <cell r="Q426" t="str">
            <v>13908547716</v>
          </cell>
          <cell r="R426" t="str">
            <v>福泉</v>
          </cell>
          <cell r="S426" t="str">
            <v>9152270174573720XG</v>
          </cell>
          <cell r="T426" t="str">
            <v/>
          </cell>
          <cell r="U426" t="str">
            <v>/</v>
          </cell>
          <cell r="V426" t="str">
            <v>/</v>
          </cell>
          <cell r="W426" t="str">
            <v>余建发、黄英桓</v>
          </cell>
          <cell r="X426" t="str">
            <v>成品库（已检区）</v>
          </cell>
          <cell r="Y426" t="str">
            <v>20kg</v>
          </cell>
          <cell r="Z426" t="str">
            <v>1.0</v>
          </cell>
          <cell r="AA426" t="str">
            <v>0.5kg</v>
          </cell>
          <cell r="AB426" t="str">
            <v>2021-10-28</v>
          </cell>
          <cell r="AC426" t="str">
            <v>生产</v>
          </cell>
          <cell r="AD426" t="str">
            <v>2021-03-16</v>
          </cell>
          <cell r="AE426" t="str">
            <v>黔南布依族苗族自治州市场监督管理局</v>
          </cell>
          <cell r="AF426" t="str">
            <v>茶叶</v>
          </cell>
          <cell r="AG426" t="str">
            <v>SC11452270200056</v>
          </cell>
          <cell r="AH426" t="str">
            <v>抽检监测（市级本级）</v>
          </cell>
          <cell r="AI426" t="str">
            <v>2021年贵州黔南生产环节重点产品、产业食品安全抽检</v>
          </cell>
          <cell r="AJ426" t="str">
            <v>http://spcjupload2.gsxt.gov.cn/image/2021/10/28/163541705788392665.png</v>
          </cell>
          <cell r="AK426" t="str">
            <v>920元/kg</v>
          </cell>
        </row>
        <row r="427">
          <cell r="A427" t="str">
            <v>DC21522700613033990</v>
          </cell>
          <cell r="B427" t="str">
            <v>SP2021101332</v>
          </cell>
          <cell r="C427" t="str">
            <v>金湖飞香粮油有限公司</v>
          </cell>
          <cell r="D427" t="str">
            <v>金湖县戴楼集镇</v>
          </cell>
          <cell r="E427" t="str">
            <v>贵定县增辉泓源幼儿园</v>
          </cell>
          <cell r="F427" t="str">
            <v>黔南布依族苗族自治州市场监督管理局</v>
          </cell>
          <cell r="G427" t="str">
            <v>贵州省黔南布依族苗族自治州贵定县金南街道泓源国际城9栋</v>
          </cell>
          <cell r="H427" t="str">
            <v>大米</v>
          </cell>
          <cell r="I427" t="str">
            <v>45kg/袋</v>
          </cell>
          <cell r="J427" t="str">
            <v>/</v>
          </cell>
          <cell r="K427" t="str">
            <v>/</v>
          </cell>
          <cell r="L427" t="str">
            <v>黔南</v>
          </cell>
          <cell r="M427" t="str">
            <v>合格报告</v>
          </cell>
          <cell r="N427" t="str">
            <v>2021-11-26</v>
          </cell>
          <cell r="O427" t="str">
            <v>粮食加工品</v>
          </cell>
          <cell r="P427" t="str">
            <v>张海荣</v>
          </cell>
          <cell r="Q427" t="str">
            <v>13508544343</v>
          </cell>
          <cell r="R427" t="str">
            <v>贵定</v>
          </cell>
          <cell r="S427" t="str">
            <v>152272360000011</v>
          </cell>
          <cell r="T427" t="str">
            <v/>
          </cell>
          <cell r="U427" t="str">
            <v>6个月</v>
          </cell>
          <cell r="V427" t="str">
            <v>GB/T 1354</v>
          </cell>
          <cell r="W427" t="str">
            <v>熊军、曾震森</v>
          </cell>
          <cell r="X427" t="str">
            <v>学校/托幼食堂</v>
          </cell>
          <cell r="Y427" t="str">
            <v>135kg</v>
          </cell>
          <cell r="Z427" t="str">
            <v>3.2</v>
          </cell>
          <cell r="AA427" t="str">
            <v>1.6kg</v>
          </cell>
          <cell r="AB427" t="str">
            <v>2021-10-28</v>
          </cell>
          <cell r="AC427" t="str">
            <v>餐饮</v>
          </cell>
          <cell r="AD427" t="str">
            <v>2021-09-02</v>
          </cell>
          <cell r="AE427" t="str">
            <v>黔南布依族苗族自治州市场监督管理局</v>
          </cell>
          <cell r="AF427" t="str">
            <v>大米</v>
          </cell>
          <cell r="AG427" t="str">
            <v>SC10132083100397</v>
          </cell>
          <cell r="AH427" t="str">
            <v>抽检监测（市级本级）</v>
          </cell>
          <cell r="AI427" t="str">
            <v>2021年贵州黔南餐饮环节食品抽检</v>
          </cell>
          <cell r="AJ427" t="str">
            <v>http://spcjupload2.gsxt.gov.cn/image/2021/10/28/163540017553342765.png</v>
          </cell>
          <cell r="AK427" t="str">
            <v>4.8元/kg</v>
          </cell>
        </row>
        <row r="428">
          <cell r="A428" t="str">
            <v>DC21522700613033991</v>
          </cell>
          <cell r="B428" t="str">
            <v>SP2021101333</v>
          </cell>
          <cell r="C428" t="str">
            <v>贵州古镇香农业科技有限公司</v>
          </cell>
          <cell r="D428" t="str">
            <v>贵州省黔南州贵定县沿山镇现代农林科技产业园</v>
          </cell>
          <cell r="E428" t="str">
            <v>贵定县增辉泓源幼儿园</v>
          </cell>
          <cell r="F428" t="str">
            <v>黔南布依族苗族自治州市场监督管理局</v>
          </cell>
          <cell r="G428" t="str">
            <v>贵州省黔南布依族苗族自治州贵定县金南街道泓源国际城9栋</v>
          </cell>
          <cell r="H428" t="str">
            <v>观山园牌菜籽油</v>
          </cell>
          <cell r="I428" t="str">
            <v>10L/桶</v>
          </cell>
          <cell r="J428" t="str">
            <v>/</v>
          </cell>
          <cell r="K428" t="str">
            <v>/</v>
          </cell>
          <cell r="L428" t="str">
            <v>黔南</v>
          </cell>
          <cell r="M428" t="str">
            <v>合格报告</v>
          </cell>
          <cell r="N428" t="str">
            <v>2021-11-26</v>
          </cell>
          <cell r="O428" t="str">
            <v>食用油、油脂及其制品</v>
          </cell>
          <cell r="P428" t="str">
            <v>张海荣</v>
          </cell>
          <cell r="Q428" t="str">
            <v>13508544343</v>
          </cell>
          <cell r="R428" t="str">
            <v>贵定</v>
          </cell>
          <cell r="S428" t="str">
            <v>152272360000011</v>
          </cell>
          <cell r="T428" t="str">
            <v/>
          </cell>
          <cell r="U428" t="str">
            <v>18个月</v>
          </cell>
          <cell r="V428" t="str">
            <v>GB/T1536</v>
          </cell>
          <cell r="W428" t="str">
            <v>熊军、曾震森</v>
          </cell>
          <cell r="X428" t="str">
            <v>学校/托幼食堂</v>
          </cell>
          <cell r="Y428" t="str">
            <v>10L</v>
          </cell>
          <cell r="Z428" t="str">
            <v>3.4</v>
          </cell>
          <cell r="AA428" t="str">
            <v>1.75L</v>
          </cell>
          <cell r="AB428" t="str">
            <v>2021-10-28</v>
          </cell>
          <cell r="AC428" t="str">
            <v>餐饮</v>
          </cell>
          <cell r="AD428" t="str">
            <v>2021-09-15</v>
          </cell>
          <cell r="AE428" t="str">
            <v>黔南布依族苗族自治州市场监督管理局</v>
          </cell>
          <cell r="AF428" t="str">
            <v>食用植物油(半精炼、全精炼)</v>
          </cell>
          <cell r="AG428" t="str">
            <v>SC10252272310147</v>
          </cell>
          <cell r="AH428" t="str">
            <v>抽检监测（市级本级）</v>
          </cell>
          <cell r="AI428" t="str">
            <v>2021年贵州黔南餐饮环节食品抽检</v>
          </cell>
          <cell r="AJ428" t="str">
            <v>http://spcjupload3.gsxt.gov.cn//image/2021/10/28/163539995743732541.png</v>
          </cell>
          <cell r="AK428" t="str">
            <v>15.4元/L</v>
          </cell>
        </row>
        <row r="429">
          <cell r="A429" t="str">
            <v>DC21522700613033992</v>
          </cell>
          <cell r="B429" t="str">
            <v>SP2021101334</v>
          </cell>
          <cell r="C429" t="str">
            <v>贵定县苗家乡肉联食品有限公司屠宰场</v>
          </cell>
          <cell r="D429" t="str">
            <v>贵州省黔南布依族苗族自治州贵定县宝山街道宝花村</v>
          </cell>
          <cell r="E429" t="str">
            <v>贵定县增辉泓源幼儿园</v>
          </cell>
          <cell r="F429" t="str">
            <v>黔南布依族苗族自治州市场监督管理局</v>
          </cell>
          <cell r="G429" t="str">
            <v>贵州省黔南布依族苗族自治州贵定县金南街道泓源国际城9栋</v>
          </cell>
          <cell r="H429" t="str">
            <v>猪肉</v>
          </cell>
          <cell r="I429" t="str">
            <v>/</v>
          </cell>
          <cell r="J429" t="str">
            <v>/</v>
          </cell>
          <cell r="K429" t="str">
            <v>/</v>
          </cell>
          <cell r="L429" t="str">
            <v>黔南</v>
          </cell>
          <cell r="M429" t="str">
            <v>合格报告</v>
          </cell>
          <cell r="N429" t="str">
            <v>2021-11-26</v>
          </cell>
          <cell r="O429" t="str">
            <v>食用农产品</v>
          </cell>
          <cell r="P429" t="str">
            <v>张海荣</v>
          </cell>
          <cell r="Q429" t="str">
            <v>13508544343</v>
          </cell>
          <cell r="R429" t="str">
            <v>贵定</v>
          </cell>
          <cell r="S429" t="str">
            <v>152272360000011</v>
          </cell>
          <cell r="T429" t="str">
            <v/>
          </cell>
          <cell r="U429" t="str">
            <v>/</v>
          </cell>
          <cell r="V429" t="str">
            <v>/</v>
          </cell>
          <cell r="W429" t="str">
            <v>熊军、曾震森</v>
          </cell>
          <cell r="X429" t="str">
            <v>学校/托幼食堂</v>
          </cell>
          <cell r="Y429" t="str">
            <v>9.5kg</v>
          </cell>
          <cell r="Z429" t="str">
            <v>2.0</v>
          </cell>
          <cell r="AA429" t="str">
            <v>1kg</v>
          </cell>
          <cell r="AB429" t="str">
            <v>2021-10-28</v>
          </cell>
          <cell r="AC429" t="str">
            <v>餐饮</v>
          </cell>
          <cell r="AD429" t="str">
            <v>2021-10-28</v>
          </cell>
          <cell r="AE429" t="str">
            <v>黔南布依族苗族自治州市场监督管理局</v>
          </cell>
          <cell r="AF429" t="str">
            <v>畜肉</v>
          </cell>
          <cell r="AG429" t="str">
            <v>/</v>
          </cell>
          <cell r="AH429" t="str">
            <v>抽检监测（市级本级）</v>
          </cell>
          <cell r="AI429" t="str">
            <v>2021年贵州黔南餐饮环节食品抽检</v>
          </cell>
          <cell r="AJ429" t="str">
            <v>http://spcjupload3.gsxt.gov.cn//image/2021/10/28/163540008543208738.png</v>
          </cell>
          <cell r="AK429" t="str">
            <v>28元/kg</v>
          </cell>
        </row>
        <row r="430">
          <cell r="A430" t="str">
            <v>DC21522700613034022</v>
          </cell>
          <cell r="B430" t="str">
            <v>SP2021101335</v>
          </cell>
          <cell r="C430" t="str">
            <v>福泉市黎山万民米业有限公司</v>
          </cell>
          <cell r="D430" t="str">
            <v>贵州省黔南布依族苗族自治州福泉市陆坪镇黎山街上</v>
          </cell>
          <cell r="E430" t="str">
            <v>福泉市黎山万民米业有限公司</v>
          </cell>
          <cell r="F430" t="str">
            <v>黔南布依族苗族自治州市场监督管理局</v>
          </cell>
          <cell r="G430" t="str">
            <v>贵州省黔南布依族苗族自治州福泉市陆坪镇黎山街上</v>
          </cell>
          <cell r="H430" t="str">
            <v>藜山大米</v>
          </cell>
          <cell r="I430" t="str">
            <v>50kg/袋</v>
          </cell>
          <cell r="J430" t="str">
            <v>平越+图形</v>
          </cell>
          <cell r="K430" t="str">
            <v>/</v>
          </cell>
          <cell r="L430" t="str">
            <v>黔南</v>
          </cell>
          <cell r="M430" t="str">
            <v>合格报告</v>
          </cell>
          <cell r="N430" t="str">
            <v>2021-11-26</v>
          </cell>
          <cell r="O430" t="str">
            <v>粮食加工品</v>
          </cell>
          <cell r="P430" t="str">
            <v>田维琴</v>
          </cell>
          <cell r="Q430" t="str">
            <v>19185398386</v>
          </cell>
          <cell r="R430" t="str">
            <v>福泉</v>
          </cell>
          <cell r="S430" t="str">
            <v>91522702314284552U</v>
          </cell>
          <cell r="T430" t="str">
            <v/>
          </cell>
          <cell r="U430" t="str">
            <v>6个月（常温下）</v>
          </cell>
          <cell r="V430" t="str">
            <v>GC/T1354</v>
          </cell>
          <cell r="W430" t="str">
            <v>余建发、黄英桓</v>
          </cell>
          <cell r="X430" t="str">
            <v>成品库（已检区）</v>
          </cell>
          <cell r="Y430" t="str">
            <v>800kg</v>
          </cell>
          <cell r="Z430" t="str">
            <v>3.0</v>
          </cell>
          <cell r="AA430" t="str">
            <v>1.5kg</v>
          </cell>
          <cell r="AB430" t="str">
            <v>2021-10-28</v>
          </cell>
          <cell r="AC430" t="str">
            <v>生产</v>
          </cell>
          <cell r="AD430" t="str">
            <v>2021-10-23</v>
          </cell>
          <cell r="AE430" t="str">
            <v>黔南布依族苗族自治州市场监督管理局</v>
          </cell>
          <cell r="AF430" t="str">
            <v>大米</v>
          </cell>
          <cell r="AG430" t="str">
            <v>SC10152270200184</v>
          </cell>
          <cell r="AH430" t="str">
            <v>抽检监测（市级本级）</v>
          </cell>
          <cell r="AI430" t="str">
            <v>2021年贵州黔南生产环节食品安全抽检（生产企业）</v>
          </cell>
          <cell r="AJ430" t="str">
            <v>http://spcjupload3.gsxt.gov.cn//image/2021/10/28/163541645357866205.png</v>
          </cell>
          <cell r="AK430" t="str">
            <v>5.2元/kg</v>
          </cell>
        </row>
        <row r="431">
          <cell r="A431" t="str">
            <v>DC21522700613034023</v>
          </cell>
          <cell r="B431" t="str">
            <v>SP2021101336</v>
          </cell>
          <cell r="C431" t="str">
            <v>福泉市藜山胡满嬢粮油加工有限公司</v>
          </cell>
          <cell r="D431" t="str">
            <v>贵州省黔南布依族苗族自治州福泉市陆坪镇罗坳村上组</v>
          </cell>
          <cell r="E431" t="str">
            <v>福泉市藜山胡满嬢粮油加工有限公司</v>
          </cell>
          <cell r="F431" t="str">
            <v>黔南布依族苗族自治州市场监督管理局</v>
          </cell>
          <cell r="G431" t="str">
            <v>贵州省黔南布依族苗族自治州福泉市陆坪镇罗坳村上组</v>
          </cell>
          <cell r="H431" t="str">
            <v>菜籽油</v>
          </cell>
          <cell r="I431" t="str">
            <v>/</v>
          </cell>
          <cell r="J431" t="str">
            <v>/</v>
          </cell>
          <cell r="K431" t="str">
            <v>/</v>
          </cell>
          <cell r="L431" t="str">
            <v>黔南</v>
          </cell>
          <cell r="M431" t="str">
            <v>合格报告</v>
          </cell>
          <cell r="N431" t="str">
            <v>2021-11-26</v>
          </cell>
          <cell r="O431" t="str">
            <v>食用油、油脂及其制品</v>
          </cell>
          <cell r="P431" t="str">
            <v>陈仕燕</v>
          </cell>
          <cell r="Q431" t="str">
            <v>15085153448</v>
          </cell>
          <cell r="R431" t="str">
            <v>福泉</v>
          </cell>
          <cell r="S431" t="str">
            <v>91522702MA6ECNN05U</v>
          </cell>
          <cell r="T431" t="str">
            <v/>
          </cell>
          <cell r="U431" t="str">
            <v>/</v>
          </cell>
          <cell r="V431" t="str">
            <v>/</v>
          </cell>
          <cell r="W431" t="str">
            <v>余建发、黄英桓</v>
          </cell>
          <cell r="X431" t="str">
            <v>成品库（已检区）</v>
          </cell>
          <cell r="Y431" t="str">
            <v>40kg</v>
          </cell>
          <cell r="Z431" t="str">
            <v>3.0</v>
          </cell>
          <cell r="AA431" t="str">
            <v>1.5kg</v>
          </cell>
          <cell r="AB431" t="str">
            <v>2021-10-28</v>
          </cell>
          <cell r="AC431" t="str">
            <v>生产</v>
          </cell>
          <cell r="AD431" t="str">
            <v>2021-10-10</v>
          </cell>
          <cell r="AE431" t="str">
            <v>黔南布依族苗族自治州市场监督管理局</v>
          </cell>
          <cell r="AF431" t="str">
            <v>食用植物油(半精炼、全精炼)</v>
          </cell>
          <cell r="AG431" t="str">
            <v>ZF5227020011</v>
          </cell>
          <cell r="AH431" t="str">
            <v>抽检监测（市级本级）</v>
          </cell>
          <cell r="AI431" t="str">
            <v>2021年贵州黔南生产环节食品安全抽检（小作坊）</v>
          </cell>
          <cell r="AJ431" t="str">
            <v>http://spcjupload3.gsxt.gov.cn//image/2021/10/28/163541608774869956.png</v>
          </cell>
          <cell r="AK431" t="str">
            <v>22元/kg</v>
          </cell>
        </row>
        <row r="432">
          <cell r="A432" t="str">
            <v>DC21522700613034024</v>
          </cell>
          <cell r="B432" t="str">
            <v>SP2021101337</v>
          </cell>
          <cell r="C432" t="str">
            <v>福泉市陆坪镇黎山陈天洪菜籽油加工厂</v>
          </cell>
          <cell r="D432" t="str">
            <v>福泉市陆坪镇黎山街上</v>
          </cell>
          <cell r="E432" t="str">
            <v>福泉市陆坪镇黎山陈天洪菜籽油加工厂</v>
          </cell>
          <cell r="F432" t="str">
            <v>黔南布依族苗族自治州市场监督管理局</v>
          </cell>
          <cell r="G432" t="str">
            <v>福泉市陆坪镇黎山街上</v>
          </cell>
          <cell r="H432" t="str">
            <v>菜籽油</v>
          </cell>
          <cell r="I432" t="str">
            <v>/</v>
          </cell>
          <cell r="J432" t="str">
            <v>/</v>
          </cell>
          <cell r="K432" t="str">
            <v>/</v>
          </cell>
          <cell r="L432" t="str">
            <v>黔南</v>
          </cell>
          <cell r="M432" t="str">
            <v>合格报告</v>
          </cell>
          <cell r="N432" t="str">
            <v>2021-11-26</v>
          </cell>
          <cell r="O432" t="str">
            <v>食用油、油脂及其制品</v>
          </cell>
          <cell r="P432" t="str">
            <v>周凤平</v>
          </cell>
          <cell r="Q432" t="str">
            <v>18908547461</v>
          </cell>
          <cell r="R432" t="str">
            <v>福泉</v>
          </cell>
          <cell r="S432" t="str">
            <v>522702000141022</v>
          </cell>
          <cell r="T432" t="str">
            <v/>
          </cell>
          <cell r="U432" t="str">
            <v>/</v>
          </cell>
          <cell r="V432" t="str">
            <v>/</v>
          </cell>
          <cell r="W432" t="str">
            <v>余建发、黄英桓</v>
          </cell>
          <cell r="X432" t="str">
            <v>成品库（已检区）</v>
          </cell>
          <cell r="Y432" t="str">
            <v>150kg</v>
          </cell>
          <cell r="Z432" t="str">
            <v>3.0</v>
          </cell>
          <cell r="AA432" t="str">
            <v>1.5kg</v>
          </cell>
          <cell r="AB432" t="str">
            <v>2021-10-28</v>
          </cell>
          <cell r="AC432" t="str">
            <v>生产</v>
          </cell>
          <cell r="AD432" t="str">
            <v>2021-09-30</v>
          </cell>
          <cell r="AE432" t="str">
            <v>黔南布依族苗族自治州市场监督管理局</v>
          </cell>
          <cell r="AF432" t="str">
            <v>食用植物油(半精炼、全精炼)</v>
          </cell>
          <cell r="AG432" t="str">
            <v>/</v>
          </cell>
          <cell r="AH432" t="str">
            <v>抽检监测（市级本级）</v>
          </cell>
          <cell r="AI432" t="str">
            <v>2021年贵州黔南生产环节食品安全抽检（小作坊）</v>
          </cell>
          <cell r="AJ432" t="str">
            <v>http://spcjupload3.gsxt.gov.cn//image/2021/10/28/163541600218474533.png</v>
          </cell>
          <cell r="AK432" t="str">
            <v>22元/kg</v>
          </cell>
        </row>
        <row r="433">
          <cell r="A433" t="str">
            <v>DC21522700613034025</v>
          </cell>
          <cell r="B433" t="str">
            <v>SP2021101338</v>
          </cell>
          <cell r="C433" t="str">
            <v>贵州省贵定县云雾镇鹏发大米加工厂</v>
          </cell>
          <cell r="D433" t="str">
            <v>贵定县云雾镇抱管村</v>
          </cell>
          <cell r="E433" t="str">
            <v>贵定县福寿居养老院</v>
          </cell>
          <cell r="F433" t="str">
            <v>黔南布依族苗族自治州市场监督管理局</v>
          </cell>
          <cell r="G433" t="str">
            <v>贵州省黔南布依族苗族自治州贵定县宝山街道宝花村朱家院原铜宝小学</v>
          </cell>
          <cell r="H433" t="str">
            <v>云雾生态香米</v>
          </cell>
          <cell r="I433" t="str">
            <v>25kg/袋</v>
          </cell>
          <cell r="J433" t="str">
            <v>/</v>
          </cell>
          <cell r="K433" t="str">
            <v>/</v>
          </cell>
          <cell r="L433" t="str">
            <v>黔南</v>
          </cell>
          <cell r="M433" t="str">
            <v>合格报告</v>
          </cell>
          <cell r="N433" t="str">
            <v>2021-11-26</v>
          </cell>
          <cell r="O433" t="str">
            <v>粮食加工品</v>
          </cell>
          <cell r="P433" t="str">
            <v>文琦</v>
          </cell>
          <cell r="Q433" t="str">
            <v>18985767266</v>
          </cell>
          <cell r="R433" t="str">
            <v>贵定</v>
          </cell>
          <cell r="S433" t="str">
            <v>52522723MJY030999J</v>
          </cell>
          <cell r="T433" t="str">
            <v/>
          </cell>
          <cell r="U433" t="str">
            <v>6个月（常温下）</v>
          </cell>
          <cell r="V433" t="str">
            <v>GB1354-2009</v>
          </cell>
          <cell r="W433" t="str">
            <v>熊军、曾震森</v>
          </cell>
          <cell r="X433" t="str">
            <v>其他</v>
          </cell>
          <cell r="Y433" t="str">
            <v>500kg</v>
          </cell>
          <cell r="Z433" t="str">
            <v>4.0</v>
          </cell>
          <cell r="AA433" t="str">
            <v>2kg</v>
          </cell>
          <cell r="AB433" t="str">
            <v>2021-10-28</v>
          </cell>
          <cell r="AC433" t="str">
            <v>餐饮</v>
          </cell>
          <cell r="AD433" t="str">
            <v>2021-09-16</v>
          </cell>
          <cell r="AE433" t="str">
            <v>黔南布依族苗族自治州市场监督管理局</v>
          </cell>
          <cell r="AF433" t="str">
            <v>大米</v>
          </cell>
          <cell r="AG433" t="str">
            <v>/</v>
          </cell>
          <cell r="AH433" t="str">
            <v>抽检监测（市级本级）</v>
          </cell>
          <cell r="AI433" t="str">
            <v>2021年贵州黔南餐饮环节食品抽检</v>
          </cell>
          <cell r="AJ433" t="str">
            <v>http://spcjupload3.gsxt.gov.cn//image/2021/10/28/163541012578624686.png</v>
          </cell>
          <cell r="AK433" t="str">
            <v>5元/kg</v>
          </cell>
        </row>
        <row r="434">
          <cell r="A434" t="str">
            <v>DC21522700613034031</v>
          </cell>
          <cell r="B434" t="str">
            <v>SP2021101339</v>
          </cell>
          <cell r="C434" t="str">
            <v>荷泽市光明面粉有限公司</v>
          </cell>
          <cell r="D434" t="str">
            <v>山东省荷泽市牡丹区大黄集镇夹堤王村</v>
          </cell>
          <cell r="E434" t="str">
            <v>贵定县小太阳幼儿园</v>
          </cell>
          <cell r="F434" t="str">
            <v>黔南布依族苗族自治州市场监督管理局</v>
          </cell>
          <cell r="G434" t="str">
            <v>贵州省黔南布依族苗族自治州贵定县宝山街道柳家湾路57-2号</v>
          </cell>
          <cell r="H434" t="str">
            <v>超级特精粉（小麦粉）</v>
          </cell>
          <cell r="I434" t="str">
            <v>25kg/袋</v>
          </cell>
          <cell r="J434" t="str">
            <v>留金+图形</v>
          </cell>
          <cell r="K434" t="str">
            <v>/</v>
          </cell>
          <cell r="L434" t="str">
            <v>黔南</v>
          </cell>
          <cell r="M434" t="str">
            <v>合格报告</v>
          </cell>
          <cell r="N434" t="str">
            <v>2021-11-26</v>
          </cell>
          <cell r="O434" t="str">
            <v>粮食加工品</v>
          </cell>
          <cell r="P434" t="str">
            <v>许梅</v>
          </cell>
          <cell r="Q434" t="str">
            <v>18785418215</v>
          </cell>
          <cell r="R434" t="str">
            <v>贵定</v>
          </cell>
          <cell r="S434" t="str">
            <v>52522723MJT134908W</v>
          </cell>
          <cell r="T434" t="str">
            <v/>
          </cell>
          <cell r="U434" t="str">
            <v>6个月</v>
          </cell>
          <cell r="V434" t="str">
            <v>LS/T3204</v>
          </cell>
          <cell r="W434" t="str">
            <v>熊军、曾震森</v>
          </cell>
          <cell r="X434" t="str">
            <v>学校/托幼食堂</v>
          </cell>
          <cell r="Y434" t="str">
            <v>175kg</v>
          </cell>
          <cell r="Z434" t="str">
            <v>3.3</v>
          </cell>
          <cell r="AA434" t="str">
            <v>1.7kg</v>
          </cell>
          <cell r="AB434" t="str">
            <v>2021-10-28</v>
          </cell>
          <cell r="AC434" t="str">
            <v>餐饮</v>
          </cell>
          <cell r="AD434" t="str">
            <v>2021-08-20</v>
          </cell>
          <cell r="AE434" t="str">
            <v>黔南布依族苗族自治州市场监督管理局</v>
          </cell>
          <cell r="AF434" t="str">
            <v>小麦粉</v>
          </cell>
          <cell r="AG434" t="str">
            <v>SC10137170201116</v>
          </cell>
          <cell r="AH434" t="str">
            <v>抽检监测（市级本级）</v>
          </cell>
          <cell r="AI434" t="str">
            <v>2021年贵州黔南餐饮环节食品抽检</v>
          </cell>
          <cell r="AJ434" t="str">
            <v>http://spcjupload3.gsxt.gov.cn//image/2021/10/28/163541960116600309.png</v>
          </cell>
          <cell r="AK434" t="str">
            <v>3.92元/kg</v>
          </cell>
        </row>
        <row r="435">
          <cell r="A435" t="str">
            <v>DC21522700613034032</v>
          </cell>
          <cell r="B435" t="str">
            <v>SP2021101340</v>
          </cell>
          <cell r="C435" t="str">
            <v>贵定县云雾镇石国龙大米加工厂</v>
          </cell>
          <cell r="D435" t="str">
            <v>云雾镇民主路</v>
          </cell>
          <cell r="E435" t="str">
            <v>贵定县小太阳幼儿园</v>
          </cell>
          <cell r="F435" t="str">
            <v>黔南布依族苗族自治州市场监督管理局</v>
          </cell>
          <cell r="G435" t="str">
            <v>贵州省黔南布依族苗族自治州贵定县宝山街道柳家湾路57-2号</v>
          </cell>
          <cell r="H435" t="str">
            <v>云雾香米</v>
          </cell>
          <cell r="I435" t="str">
            <v>/</v>
          </cell>
          <cell r="J435" t="str">
            <v>/</v>
          </cell>
          <cell r="K435" t="str">
            <v>/</v>
          </cell>
          <cell r="L435" t="str">
            <v>黔南</v>
          </cell>
          <cell r="M435" t="str">
            <v>合格报告</v>
          </cell>
          <cell r="N435" t="str">
            <v>2021-11-26</v>
          </cell>
          <cell r="O435" t="str">
            <v>粮食加工品</v>
          </cell>
          <cell r="P435" t="str">
            <v>许梅</v>
          </cell>
          <cell r="Q435" t="str">
            <v>18785418215</v>
          </cell>
          <cell r="R435" t="str">
            <v>贵定</v>
          </cell>
          <cell r="S435" t="str">
            <v>52522723MJT134908W</v>
          </cell>
          <cell r="T435" t="str">
            <v/>
          </cell>
          <cell r="U435" t="str">
            <v>6个月（常温下）</v>
          </cell>
          <cell r="V435" t="str">
            <v>GB/T 1354-2018</v>
          </cell>
          <cell r="W435" t="str">
            <v>熊军、曾震森</v>
          </cell>
          <cell r="X435" t="str">
            <v>学校/托幼食堂</v>
          </cell>
          <cell r="Y435" t="str">
            <v>50kg</v>
          </cell>
          <cell r="Z435" t="str">
            <v>3.6</v>
          </cell>
          <cell r="AA435" t="str">
            <v>1.8kg</v>
          </cell>
          <cell r="AB435" t="str">
            <v>2021-10-28</v>
          </cell>
          <cell r="AC435" t="str">
            <v>餐饮</v>
          </cell>
          <cell r="AD435" t="str">
            <v>2021-09-28</v>
          </cell>
          <cell r="AE435" t="str">
            <v>黔南布依族苗族自治州市场监督管理局</v>
          </cell>
          <cell r="AF435" t="str">
            <v>大米</v>
          </cell>
          <cell r="AG435" t="str">
            <v>ZF5227230032</v>
          </cell>
          <cell r="AH435" t="str">
            <v>抽检监测（市级本级）</v>
          </cell>
          <cell r="AI435" t="str">
            <v>2021年贵州黔南餐饮环节食品抽检</v>
          </cell>
          <cell r="AJ435" t="str">
            <v>http://spcjupload3.gsxt.gov.cn//image/2021/10/28/163541982113409278.png</v>
          </cell>
          <cell r="AK435" t="str">
            <v>5元/kg</v>
          </cell>
        </row>
        <row r="436">
          <cell r="A436" t="str">
            <v>DC21522700613034037</v>
          </cell>
          <cell r="B436" t="str">
            <v>SP2021110385</v>
          </cell>
          <cell r="C436" t="str">
            <v>昆明雪兰牛奶有限责任公司</v>
          </cell>
          <cell r="D436" t="str">
            <v>昆明经济技术开发区云大西路66号</v>
          </cell>
          <cell r="E436" t="str">
            <v>贵定县马晓晓副食烟酒店</v>
          </cell>
          <cell r="F436" t="str">
            <v>黔南布依族苗族自治州市场监督管理局</v>
          </cell>
          <cell r="G436" t="str">
            <v>贵州省黔南布依族苗族自治州贵定县金南街道利民路御庭1-80号</v>
          </cell>
          <cell r="H436" t="str">
            <v>纯牛奶</v>
          </cell>
          <cell r="I436" t="str">
            <v>200g/瓶</v>
          </cell>
          <cell r="J436" t="str">
            <v>雪兰+图形</v>
          </cell>
          <cell r="K436" t="str">
            <v>/</v>
          </cell>
          <cell r="L436" t="str">
            <v>黔南</v>
          </cell>
          <cell r="M436" t="str">
            <v>合格报告</v>
          </cell>
          <cell r="N436" t="str">
            <v>2021-11-27</v>
          </cell>
          <cell r="O436" t="str">
            <v>乳制品</v>
          </cell>
          <cell r="P436" t="str">
            <v>汪玉华</v>
          </cell>
          <cell r="Q436" t="str">
            <v>18722863152</v>
          </cell>
          <cell r="R436" t="str">
            <v>贵定</v>
          </cell>
          <cell r="S436" t="str">
            <v>92522723MA6GQJU31E</v>
          </cell>
          <cell r="T436" t="str">
            <v/>
          </cell>
          <cell r="U436" t="str">
            <v>6个月</v>
          </cell>
          <cell r="V436" t="str">
            <v>GB 25190</v>
          </cell>
          <cell r="W436" t="str">
            <v>熊军、曾震森</v>
          </cell>
          <cell r="X436" t="str">
            <v>其他</v>
          </cell>
          <cell r="Y436" t="str">
            <v>32瓶</v>
          </cell>
          <cell r="Z436" t="str">
            <v>16.0</v>
          </cell>
          <cell r="AA436" t="str">
            <v>6瓶</v>
          </cell>
          <cell r="AB436" t="str">
            <v>2021-10-29</v>
          </cell>
          <cell r="AC436" t="str">
            <v>流通</v>
          </cell>
          <cell r="AD436" t="str">
            <v>2021-09-21</v>
          </cell>
          <cell r="AE436" t="str">
            <v>黔南布依族苗族自治州市场监督管理局</v>
          </cell>
          <cell r="AF436" t="str">
            <v>液体乳</v>
          </cell>
          <cell r="AG436" t="str">
            <v>SC10553011110668</v>
          </cell>
          <cell r="AH436" t="str">
            <v>抽检监测（市级专项）</v>
          </cell>
          <cell r="AI436" t="str">
            <v>2021年贵州黔南流通环节重点区域食品专项监督抽检</v>
          </cell>
          <cell r="AJ436" t="str">
            <v>http://spcjupload3.gsxt.gov.cn//image/2021/10/29/163547366980934382.png</v>
          </cell>
          <cell r="AK436" t="str">
            <v>2元/瓶</v>
          </cell>
        </row>
        <row r="437">
          <cell r="A437" t="str">
            <v>DC21522700613034061</v>
          </cell>
          <cell r="B437" t="str">
            <v>SP2021110386</v>
          </cell>
          <cell r="C437" t="str">
            <v>贵州省点点多农副产品发展有限责任公司</v>
          </cell>
          <cell r="D437" t="str">
            <v>贵州省黔南州福泉市陆坪镇香坪村尾巴田组49号</v>
          </cell>
          <cell r="E437" t="str">
            <v>贵州省点点多农副产品发展有限责任公司</v>
          </cell>
          <cell r="F437" t="str">
            <v>黔南布依族苗族自治州市场监督管理局</v>
          </cell>
          <cell r="G437" t="str">
            <v>贵州省黔南州福泉市陆坪镇香坪村尾巴田组49号</v>
          </cell>
          <cell r="H437" t="str">
            <v>团葱糟辣子</v>
          </cell>
          <cell r="I437" t="str">
            <v>1000克/瓶</v>
          </cell>
          <cell r="J437" t="str">
            <v>黔蠡+图形</v>
          </cell>
          <cell r="K437" t="str">
            <v>/</v>
          </cell>
          <cell r="L437" t="str">
            <v>黔南</v>
          </cell>
          <cell r="M437" t="str">
            <v>合格报告</v>
          </cell>
          <cell r="N437" t="str">
            <v>2021-11-27</v>
          </cell>
          <cell r="O437" t="str">
            <v>调味品</v>
          </cell>
          <cell r="P437" t="str">
            <v>黄富龙</v>
          </cell>
          <cell r="Q437" t="str">
            <v>19185045035</v>
          </cell>
          <cell r="R437" t="str">
            <v>福泉</v>
          </cell>
          <cell r="S437" t="str">
            <v>91522702MAAK0EKGXL</v>
          </cell>
          <cell r="T437" t="str">
            <v/>
          </cell>
          <cell r="U437" t="str">
            <v>12个月</v>
          </cell>
          <cell r="V437" t="str">
            <v>DBS52/012-2016</v>
          </cell>
          <cell r="W437" t="str">
            <v>余建发、黄英桓</v>
          </cell>
          <cell r="X437" t="str">
            <v>成品库（已检区）</v>
          </cell>
          <cell r="Y437" t="str">
            <v>10瓶</v>
          </cell>
          <cell r="Z437" t="str">
            <v>8.0</v>
          </cell>
          <cell r="AA437" t="str">
            <v>2瓶</v>
          </cell>
          <cell r="AB437" t="str">
            <v>2021-10-29</v>
          </cell>
          <cell r="AC437" t="str">
            <v>生产</v>
          </cell>
          <cell r="AD437" t="str">
            <v>2021-10-28</v>
          </cell>
          <cell r="AE437" t="str">
            <v>黔南布依族苗族自治州市场监督管理局</v>
          </cell>
          <cell r="AF437" t="str">
            <v>酱类</v>
          </cell>
          <cell r="AG437" t="str">
            <v>SC10352270210118</v>
          </cell>
          <cell r="AH437" t="str">
            <v>抽检监测（市级本级）</v>
          </cell>
          <cell r="AI437" t="str">
            <v>2021年贵州黔南生产环节食品安全抽检（生产企业）</v>
          </cell>
          <cell r="AJ437" t="str">
            <v>http://spcjupload2.gsxt.gov.cn/image/2021/10/29/163550531475117756.png</v>
          </cell>
          <cell r="AK437" t="str">
            <v>18.5元/瓶</v>
          </cell>
        </row>
        <row r="438">
          <cell r="A438" t="str">
            <v>DC21522700613034069</v>
          </cell>
          <cell r="B438" t="str">
            <v>SP2021110387</v>
          </cell>
          <cell r="C438" t="str">
            <v>贵州省黔罐冠食品加工有限公司</v>
          </cell>
          <cell r="D438" t="str">
            <v>贵州省黔南州福泉市陆坪镇香坪村团坡小学</v>
          </cell>
          <cell r="E438" t="str">
            <v>贵州省黔罐冠食品加工有限公司</v>
          </cell>
          <cell r="F438" t="str">
            <v>黔南布依族苗族自治州市场监督管理局</v>
          </cell>
          <cell r="G438" t="str">
            <v>贵州省黔南州福泉市陆坪镇香坪村团坡小学</v>
          </cell>
          <cell r="H438" t="str">
            <v>布依酵素老酸汤</v>
          </cell>
          <cell r="I438" t="str">
            <v>500ml瓶</v>
          </cell>
          <cell r="J438" t="str">
            <v>黔罐冠+图形</v>
          </cell>
          <cell r="K438" t="str">
            <v>/</v>
          </cell>
          <cell r="L438" t="str">
            <v>黔南</v>
          </cell>
          <cell r="M438" t="str">
            <v>合格报告</v>
          </cell>
          <cell r="N438" t="str">
            <v>2021-11-27</v>
          </cell>
          <cell r="O438" t="str">
            <v>调味品</v>
          </cell>
          <cell r="P438" t="str">
            <v>易崇全</v>
          </cell>
          <cell r="Q438" t="str">
            <v>18385580366</v>
          </cell>
          <cell r="R438" t="str">
            <v>福泉</v>
          </cell>
          <cell r="S438" t="str">
            <v>91522702MAAJLNTC2N</v>
          </cell>
          <cell r="T438" t="str">
            <v/>
          </cell>
          <cell r="U438" t="str">
            <v>12个月（出现分层正常）</v>
          </cell>
          <cell r="V438" t="str">
            <v>Q/QGG0001S-2020</v>
          </cell>
          <cell r="W438" t="str">
            <v>余建发、黄英桓</v>
          </cell>
          <cell r="X438" t="str">
            <v>成品库（已检区）</v>
          </cell>
          <cell r="Y438" t="str">
            <v>120瓶</v>
          </cell>
          <cell r="Z438" t="str">
            <v>10.0</v>
          </cell>
          <cell r="AA438" t="str">
            <v>2瓶</v>
          </cell>
          <cell r="AB438" t="str">
            <v>2021-10-29</v>
          </cell>
          <cell r="AC438" t="str">
            <v>生产</v>
          </cell>
          <cell r="AD438" t="str">
            <v>2021-10-24</v>
          </cell>
          <cell r="AE438" t="str">
            <v>黔南布依族苗族自治州市场监督管理局</v>
          </cell>
          <cell r="AF438" t="str">
            <v>液体复合调味料</v>
          </cell>
          <cell r="AG438" t="str">
            <v>SC10352270210214</v>
          </cell>
          <cell r="AH438" t="str">
            <v>抽检监测（市级本级）</v>
          </cell>
          <cell r="AI438" t="str">
            <v>2021年贵州黔南生产环节食品安全抽检（生产企业）</v>
          </cell>
          <cell r="AJ438" t="str">
            <v>http://spcjupload3.gsxt.gov.cn//image/2021/10/29/16355049791799.310.png</v>
          </cell>
          <cell r="AK438" t="str">
            <v>9元/瓶</v>
          </cell>
        </row>
        <row r="439">
          <cell r="A439" t="str">
            <v>DC21522700613034074</v>
          </cell>
          <cell r="B439" t="str">
            <v>SP2021110388</v>
          </cell>
          <cell r="C439" t="str">
            <v>贵定县周松鲜面店</v>
          </cell>
          <cell r="D439" t="str">
            <v>贵州省黔南布依族苗族自治州贵定县昌明镇宝禺世纪城7号楼1层8号门面</v>
          </cell>
          <cell r="E439" t="str">
            <v>贵定县周松鲜面店</v>
          </cell>
          <cell r="F439" t="str">
            <v>黔南布依族苗族自治州市场监督管理局</v>
          </cell>
          <cell r="G439" t="str">
            <v>贵州省黔南布依族苗族自治州贵定县昌明镇宝禺世纪城7号楼1层8号门面</v>
          </cell>
          <cell r="H439" t="str">
            <v>清水面</v>
          </cell>
          <cell r="I439" t="str">
            <v>/</v>
          </cell>
          <cell r="J439" t="str">
            <v>/</v>
          </cell>
          <cell r="K439" t="str">
            <v>/</v>
          </cell>
          <cell r="L439" t="str">
            <v>黔南</v>
          </cell>
          <cell r="M439" t="str">
            <v>合格报告</v>
          </cell>
          <cell r="N439" t="str">
            <v>2021-11-27</v>
          </cell>
          <cell r="O439" t="str">
            <v>粮食加工品</v>
          </cell>
          <cell r="P439" t="str">
            <v>张红</v>
          </cell>
          <cell r="Q439" t="str">
            <v>15708547853</v>
          </cell>
          <cell r="R439" t="str">
            <v>贵定</v>
          </cell>
          <cell r="S439" t="str">
            <v>92522723MA6HKF2F9U</v>
          </cell>
          <cell r="T439" t="str">
            <v/>
          </cell>
          <cell r="U439" t="str">
            <v>/</v>
          </cell>
          <cell r="V439" t="str">
            <v>/</v>
          </cell>
          <cell r="W439" t="str">
            <v>熊军、曾震森</v>
          </cell>
          <cell r="X439" t="str">
            <v>成品库（已检区）</v>
          </cell>
          <cell r="Y439" t="str">
            <v>15kg</v>
          </cell>
          <cell r="Z439" t="str">
            <v>2.0</v>
          </cell>
          <cell r="AA439" t="str">
            <v>1kg</v>
          </cell>
          <cell r="AB439" t="str">
            <v>2021-10-30</v>
          </cell>
          <cell r="AC439" t="str">
            <v>生产</v>
          </cell>
          <cell r="AD439" t="str">
            <v>2021-10-01</v>
          </cell>
          <cell r="AE439" t="str">
            <v>黔南布依族苗族自治州市场监督管理局</v>
          </cell>
          <cell r="AF439" t="str">
            <v>挂面</v>
          </cell>
          <cell r="AG439" t="str">
            <v>/</v>
          </cell>
          <cell r="AH439" t="str">
            <v>抽检监测（市级本级）</v>
          </cell>
          <cell r="AI439" t="str">
            <v>2021年贵州黔南生产环节食品安全抽检（小作坊）</v>
          </cell>
          <cell r="AJ439" t="str">
            <v>http://spcjupload2.gsxt.gov.cn/image/2021/10/30/163556261247467100.png</v>
          </cell>
          <cell r="AK439" t="str">
            <v>7元/kg</v>
          </cell>
        </row>
        <row r="440">
          <cell r="A440" t="str">
            <v>DC21522700613034075</v>
          </cell>
          <cell r="B440" t="str">
            <v>SP2021110389</v>
          </cell>
          <cell r="C440" t="str">
            <v>贵定县周松鲜面店</v>
          </cell>
          <cell r="D440" t="str">
            <v>贵州省黔南布依族苗族自治州贵定县昌明镇宝禺世纪城7号楼1层8号门面</v>
          </cell>
          <cell r="E440" t="str">
            <v>贵定县周松鲜面店</v>
          </cell>
          <cell r="F440" t="str">
            <v>黔南布依族苗族自治州市场监督管理局</v>
          </cell>
          <cell r="G440" t="str">
            <v>贵州省黔南布依族苗族自治州贵定县昌明镇宝禺世纪城7号楼1层8号门面</v>
          </cell>
          <cell r="H440" t="str">
            <v>鸡蛋面</v>
          </cell>
          <cell r="I440" t="str">
            <v>/</v>
          </cell>
          <cell r="J440" t="str">
            <v>/</v>
          </cell>
          <cell r="K440" t="str">
            <v>/</v>
          </cell>
          <cell r="L440" t="str">
            <v>黔南</v>
          </cell>
          <cell r="M440" t="str">
            <v>合格报告</v>
          </cell>
          <cell r="N440" t="str">
            <v>2021-11-27</v>
          </cell>
          <cell r="O440" t="str">
            <v>粮食加工品</v>
          </cell>
          <cell r="P440" t="str">
            <v>张红</v>
          </cell>
          <cell r="Q440" t="str">
            <v>15708547853</v>
          </cell>
          <cell r="R440" t="str">
            <v>贵定</v>
          </cell>
          <cell r="S440" t="str">
            <v>92522723MA6HKF2F9U</v>
          </cell>
          <cell r="T440" t="str">
            <v/>
          </cell>
          <cell r="U440" t="str">
            <v>/</v>
          </cell>
          <cell r="V440" t="str">
            <v>/</v>
          </cell>
          <cell r="W440" t="str">
            <v>熊军、曾震森</v>
          </cell>
          <cell r="X440" t="str">
            <v>成品库（已检区）</v>
          </cell>
          <cell r="Y440" t="str">
            <v>15kg</v>
          </cell>
          <cell r="Z440" t="str">
            <v>2.0</v>
          </cell>
          <cell r="AA440" t="str">
            <v>1kg</v>
          </cell>
          <cell r="AB440" t="str">
            <v>2021-10-30</v>
          </cell>
          <cell r="AC440" t="str">
            <v>生产</v>
          </cell>
          <cell r="AD440" t="str">
            <v>2021-10-01</v>
          </cell>
          <cell r="AE440" t="str">
            <v>黔南布依族苗族自治州市场监督管理局</v>
          </cell>
          <cell r="AF440" t="str">
            <v>挂面</v>
          </cell>
          <cell r="AG440" t="str">
            <v>/</v>
          </cell>
          <cell r="AH440" t="str">
            <v>抽检监测（市级本级）</v>
          </cell>
          <cell r="AI440" t="str">
            <v>2021年贵州黔南生产环节食品安全抽检（小作坊）</v>
          </cell>
          <cell r="AJ440" t="str">
            <v>http://spcjupload2.gsxt.gov.cn/image/2021/10/30/16355630712354986.png</v>
          </cell>
          <cell r="AK440" t="str">
            <v>8元/kg</v>
          </cell>
        </row>
        <row r="441">
          <cell r="A441" t="str">
            <v>DC21522700613034076</v>
          </cell>
          <cell r="B441" t="str">
            <v>SP2021110390</v>
          </cell>
          <cell r="C441" t="str">
            <v>贵定县周松鲜面店</v>
          </cell>
          <cell r="D441" t="str">
            <v>贵州省黔南布依族苗族自治州贵定县昌明镇宝禺世纪城7号楼1层8号门面</v>
          </cell>
          <cell r="E441" t="str">
            <v>贵定县周松鲜面店</v>
          </cell>
          <cell r="F441" t="str">
            <v>黔南布依族苗族自治州市场监督管理局</v>
          </cell>
          <cell r="G441" t="str">
            <v>贵州省黔南布依族苗族自治州贵定县昌明镇宝禺世纪城7号楼1层8号门面</v>
          </cell>
          <cell r="H441" t="str">
            <v>饺子皮</v>
          </cell>
          <cell r="I441" t="str">
            <v>/</v>
          </cell>
          <cell r="J441" t="str">
            <v>/</v>
          </cell>
          <cell r="K441" t="str">
            <v>/</v>
          </cell>
          <cell r="L441" t="str">
            <v>黔南</v>
          </cell>
          <cell r="M441" t="str">
            <v>合格报告</v>
          </cell>
          <cell r="N441" t="str">
            <v>2021-11-27</v>
          </cell>
          <cell r="O441" t="str">
            <v>粮食加工品</v>
          </cell>
          <cell r="P441" t="str">
            <v>张红</v>
          </cell>
          <cell r="Q441" t="str">
            <v>15708547853</v>
          </cell>
          <cell r="R441" t="str">
            <v>贵定</v>
          </cell>
          <cell r="S441" t="str">
            <v>92522723MA6HKF2F9U</v>
          </cell>
          <cell r="T441" t="str">
            <v/>
          </cell>
          <cell r="U441" t="str">
            <v>/</v>
          </cell>
          <cell r="V441" t="str">
            <v>/</v>
          </cell>
          <cell r="W441" t="str">
            <v>熊军、曾震森</v>
          </cell>
          <cell r="X441" t="str">
            <v>成品库（已检区）</v>
          </cell>
          <cell r="Y441" t="str">
            <v>12kg</v>
          </cell>
          <cell r="Z441" t="str">
            <v>2.0</v>
          </cell>
          <cell r="AA441" t="str">
            <v>1kg</v>
          </cell>
          <cell r="AB441" t="str">
            <v>2021-10-30</v>
          </cell>
          <cell r="AC441" t="str">
            <v>生产</v>
          </cell>
          <cell r="AD441" t="str">
            <v>2021-10-30</v>
          </cell>
          <cell r="AE441" t="str">
            <v>黔南布依族苗族自治州市场监督管理局</v>
          </cell>
          <cell r="AF441" t="str">
            <v>谷物粉类制成品</v>
          </cell>
          <cell r="AG441" t="str">
            <v>/</v>
          </cell>
          <cell r="AH441" t="str">
            <v>抽检监测（市级本级）</v>
          </cell>
          <cell r="AI441" t="str">
            <v>2021年贵州黔南生产环节食品安全抽检（小作坊）</v>
          </cell>
          <cell r="AJ441" t="str">
            <v>http://spcjupload3.gsxt.gov.cn//image/2021/10/30/163556273064334737.png</v>
          </cell>
          <cell r="AK441" t="str">
            <v>6元/kg</v>
          </cell>
        </row>
        <row r="442">
          <cell r="A442" t="str">
            <v>DC21522700613034077</v>
          </cell>
          <cell r="B442" t="str">
            <v>SP2021110391</v>
          </cell>
          <cell r="C442" t="str">
            <v>昌明农贸市场吴维华</v>
          </cell>
          <cell r="D442" t="str">
            <v>贵定县昌明农贸市场</v>
          </cell>
          <cell r="E442" t="str">
            <v>昌明农贸市场吴维华</v>
          </cell>
          <cell r="F442" t="str">
            <v>黔南布依族苗族自治州市场监督管理局</v>
          </cell>
          <cell r="G442" t="str">
            <v>贵定县昌明农贸市场</v>
          </cell>
          <cell r="H442" t="str">
            <v>碱水面</v>
          </cell>
          <cell r="I442" t="str">
            <v>/</v>
          </cell>
          <cell r="J442" t="str">
            <v>/</v>
          </cell>
          <cell r="K442" t="str">
            <v>/</v>
          </cell>
          <cell r="L442" t="str">
            <v>黔南</v>
          </cell>
          <cell r="M442" t="str">
            <v>合格报告</v>
          </cell>
          <cell r="N442" t="str">
            <v>2021-11-27</v>
          </cell>
          <cell r="O442" t="str">
            <v>粮食加工品</v>
          </cell>
          <cell r="P442" t="str">
            <v>吴维华</v>
          </cell>
          <cell r="Q442" t="str">
            <v>18212244288</v>
          </cell>
          <cell r="R442" t="str">
            <v>贵定</v>
          </cell>
          <cell r="S442" t="str">
            <v>92522723MA6H10XY7N</v>
          </cell>
          <cell r="T442" t="str">
            <v/>
          </cell>
          <cell r="U442" t="str">
            <v>/</v>
          </cell>
          <cell r="V442" t="str">
            <v>/</v>
          </cell>
          <cell r="W442" t="str">
            <v>熊军、曾震森</v>
          </cell>
          <cell r="X442" t="str">
            <v>成品库（已检区）</v>
          </cell>
          <cell r="Y442" t="str">
            <v>5kg</v>
          </cell>
          <cell r="Z442" t="str">
            <v>2.0</v>
          </cell>
          <cell r="AA442" t="str">
            <v>1kg</v>
          </cell>
          <cell r="AB442" t="str">
            <v>2021-10-30</v>
          </cell>
          <cell r="AC442" t="str">
            <v>生产</v>
          </cell>
          <cell r="AD442" t="str">
            <v>2021-05-20</v>
          </cell>
          <cell r="AE442" t="str">
            <v>黔南布依族苗族自治州市场监督管理局</v>
          </cell>
          <cell r="AF442" t="str">
            <v>挂面</v>
          </cell>
          <cell r="AG442" t="str">
            <v>/</v>
          </cell>
          <cell r="AH442" t="str">
            <v>抽检监测（市级本级）</v>
          </cell>
          <cell r="AI442" t="str">
            <v>2021年贵州黔南生产环节食品安全抽检（小作坊）</v>
          </cell>
          <cell r="AJ442" t="str">
            <v>http://spcjupload2.gsxt.gov.cn/image/2021/10/30/163559458631501309.png</v>
          </cell>
          <cell r="AK442" t="str">
            <v>6元/kg</v>
          </cell>
        </row>
        <row r="443">
          <cell r="A443" t="str">
            <v>DC21522700613034078</v>
          </cell>
          <cell r="B443" t="str">
            <v>SP2021110392</v>
          </cell>
          <cell r="C443" t="str">
            <v>昌明农贸市场吴维华</v>
          </cell>
          <cell r="D443" t="str">
            <v>贵定县昌明农贸市场</v>
          </cell>
          <cell r="E443" t="str">
            <v>昌明农贸市场吴维华</v>
          </cell>
          <cell r="F443" t="str">
            <v>黔南布依族苗族自治州市场监督管理局</v>
          </cell>
          <cell r="G443" t="str">
            <v>贵定县昌明农贸市场</v>
          </cell>
          <cell r="H443" t="str">
            <v>馄饨皮</v>
          </cell>
          <cell r="I443" t="str">
            <v>/</v>
          </cell>
          <cell r="J443" t="str">
            <v>/</v>
          </cell>
          <cell r="K443" t="str">
            <v>/</v>
          </cell>
          <cell r="L443" t="str">
            <v>黔南</v>
          </cell>
          <cell r="M443" t="str">
            <v>合格报告</v>
          </cell>
          <cell r="N443" t="str">
            <v>2021-11-27</v>
          </cell>
          <cell r="O443" t="str">
            <v>粮食加工品</v>
          </cell>
          <cell r="P443" t="str">
            <v>吴维华</v>
          </cell>
          <cell r="Q443" t="str">
            <v>18212244288</v>
          </cell>
          <cell r="R443" t="str">
            <v>贵定</v>
          </cell>
          <cell r="S443" t="str">
            <v>92522723MA6H10XY7N</v>
          </cell>
          <cell r="T443" t="str">
            <v/>
          </cell>
          <cell r="U443" t="str">
            <v>/</v>
          </cell>
          <cell r="V443" t="str">
            <v>/</v>
          </cell>
          <cell r="W443" t="str">
            <v>熊军、曾震森</v>
          </cell>
          <cell r="X443" t="str">
            <v>成品库（已检区）</v>
          </cell>
          <cell r="Y443" t="str">
            <v>4kg</v>
          </cell>
          <cell r="Z443" t="str">
            <v>2.0</v>
          </cell>
          <cell r="AA443" t="str">
            <v>1kg</v>
          </cell>
          <cell r="AB443" t="str">
            <v>2021-10-30</v>
          </cell>
          <cell r="AC443" t="str">
            <v>生产</v>
          </cell>
          <cell r="AD443" t="str">
            <v>2021-10-30</v>
          </cell>
          <cell r="AE443" t="str">
            <v>黔南布依族苗族自治州市场监督管理局</v>
          </cell>
          <cell r="AF443" t="str">
            <v>谷物粉类制成品</v>
          </cell>
          <cell r="AG443" t="str">
            <v>/</v>
          </cell>
          <cell r="AH443" t="str">
            <v>抽检监测（市级本级）</v>
          </cell>
          <cell r="AI443" t="str">
            <v>2021年贵州黔南生产环节食品安全抽检（小作坊）</v>
          </cell>
          <cell r="AJ443" t="str">
            <v>http://spcjupload2.gsxt.gov.cn/image/2021/10/30/163559465044745708.png</v>
          </cell>
          <cell r="AK443" t="str">
            <v>6元/kg</v>
          </cell>
        </row>
        <row r="444">
          <cell r="A444" t="str">
            <v>DC21522700613034079</v>
          </cell>
          <cell r="B444" t="str">
            <v>SP2021110393</v>
          </cell>
          <cell r="C444" t="str">
            <v>昌明农贸市场吴维华</v>
          </cell>
          <cell r="D444" t="str">
            <v>贵定县昌明农贸市场</v>
          </cell>
          <cell r="E444" t="str">
            <v>昌明农贸市场吴维华</v>
          </cell>
          <cell r="F444" t="str">
            <v>黔南布依族苗族自治州市场监督管理局</v>
          </cell>
          <cell r="G444" t="str">
            <v>贵定县昌明农贸市场</v>
          </cell>
          <cell r="H444" t="str">
            <v>半湿鸡蛋面</v>
          </cell>
          <cell r="I444" t="str">
            <v>/</v>
          </cell>
          <cell r="J444" t="str">
            <v>/</v>
          </cell>
          <cell r="K444" t="str">
            <v>/</v>
          </cell>
          <cell r="L444" t="str">
            <v>黔南</v>
          </cell>
          <cell r="M444" t="str">
            <v>合格报告</v>
          </cell>
          <cell r="N444" t="str">
            <v>2021-11-27</v>
          </cell>
          <cell r="O444" t="str">
            <v>粮食加工品</v>
          </cell>
          <cell r="P444" t="str">
            <v>吴维华</v>
          </cell>
          <cell r="Q444" t="str">
            <v>18212244288</v>
          </cell>
          <cell r="R444" t="str">
            <v>贵定</v>
          </cell>
          <cell r="S444" t="str">
            <v>92522723MA6H10XY7N</v>
          </cell>
          <cell r="T444" t="str">
            <v/>
          </cell>
          <cell r="U444" t="str">
            <v>/</v>
          </cell>
          <cell r="V444" t="str">
            <v>/</v>
          </cell>
          <cell r="W444" t="str">
            <v>熊军、曾震森</v>
          </cell>
          <cell r="X444" t="str">
            <v>成品库（已检区）</v>
          </cell>
          <cell r="Y444" t="str">
            <v>3kg</v>
          </cell>
          <cell r="Z444" t="str">
            <v>2.0</v>
          </cell>
          <cell r="AA444" t="str">
            <v>1kg</v>
          </cell>
          <cell r="AB444" t="str">
            <v>2021-10-30</v>
          </cell>
          <cell r="AC444" t="str">
            <v>生产</v>
          </cell>
          <cell r="AD444" t="str">
            <v>2021-10-30</v>
          </cell>
          <cell r="AE444" t="str">
            <v>黔南布依族苗族自治州市场监督管理局</v>
          </cell>
          <cell r="AF444" t="str">
            <v>谷物粉类制成品</v>
          </cell>
          <cell r="AG444" t="str">
            <v>/</v>
          </cell>
          <cell r="AH444" t="str">
            <v>抽检监测（市级本级）</v>
          </cell>
          <cell r="AI444" t="str">
            <v>2021年贵州黔南生产环节食品安全抽检（小作坊）</v>
          </cell>
          <cell r="AJ444" t="str">
            <v>http://spcjupload3.gsxt.gov.cn//image/2021/10/30/163559431579247579.png</v>
          </cell>
          <cell r="AK444" t="str">
            <v>7元/kg</v>
          </cell>
        </row>
        <row r="445">
          <cell r="A445" t="str">
            <v>DC21522700613034080</v>
          </cell>
          <cell r="B445" t="str">
            <v>SP2021110394</v>
          </cell>
          <cell r="C445" t="str">
            <v>福泉市罗姐米粉加工厂</v>
          </cell>
          <cell r="D445" t="str">
            <v>贵州省黔南布依族苗族自治州福泉市金山办事处城北居委会龙井湾组</v>
          </cell>
          <cell r="E445" t="str">
            <v>福泉市罗姐米粉加工厂</v>
          </cell>
          <cell r="F445" t="str">
            <v>黔南布依族苗族自治州市场监督管理局</v>
          </cell>
          <cell r="G445" t="str">
            <v>贵州省黔南布依族苗族自治州福泉市金山办事处城北居委会龙井湾组</v>
          </cell>
          <cell r="H445" t="str">
            <v>湿米粉</v>
          </cell>
          <cell r="I445" t="str">
            <v>/</v>
          </cell>
          <cell r="J445" t="str">
            <v>/</v>
          </cell>
          <cell r="K445" t="str">
            <v>/</v>
          </cell>
          <cell r="L445" t="str">
            <v>黔南</v>
          </cell>
          <cell r="M445" t="str">
            <v>合格报告</v>
          </cell>
          <cell r="N445" t="str">
            <v>2021-11-27</v>
          </cell>
          <cell r="O445" t="str">
            <v>粮食加工品</v>
          </cell>
          <cell r="P445" t="str">
            <v>罗香兰</v>
          </cell>
          <cell r="Q445" t="str">
            <v>18385589878</v>
          </cell>
          <cell r="R445" t="str">
            <v>福泉</v>
          </cell>
          <cell r="S445" t="str">
            <v>92522702MA6GRXXQ2C</v>
          </cell>
          <cell r="T445" t="str">
            <v/>
          </cell>
          <cell r="U445" t="str">
            <v>/</v>
          </cell>
          <cell r="V445" t="str">
            <v>/</v>
          </cell>
          <cell r="W445" t="str">
            <v>刘丽平、肖鹏</v>
          </cell>
          <cell r="X445" t="str">
            <v>成品库（已检区）</v>
          </cell>
          <cell r="Y445" t="str">
            <v>1000kg</v>
          </cell>
          <cell r="Z445" t="str">
            <v>4.0</v>
          </cell>
          <cell r="AA445" t="str">
            <v>1kg</v>
          </cell>
          <cell r="AB445" t="str">
            <v>2021-10-30</v>
          </cell>
          <cell r="AC445" t="str">
            <v>生产</v>
          </cell>
          <cell r="AD445" t="str">
            <v>2021-10-30</v>
          </cell>
          <cell r="AE445" t="str">
            <v>黔南布依族苗族自治州市场监督管理局</v>
          </cell>
          <cell r="AF445" t="str">
            <v>谷物粉类制成品</v>
          </cell>
          <cell r="AG445" t="str">
            <v>ZF5227020048</v>
          </cell>
          <cell r="AH445" t="str">
            <v>抽检监测（市级本级）</v>
          </cell>
          <cell r="AI445" t="str">
            <v>2021年贵州黔南生产环节食品安全抽检（小作坊）</v>
          </cell>
          <cell r="AJ445" t="str">
            <v>http://spcjupload3.gsxt.gov.cn//image/2021/10/30/16355924016162.345.png</v>
          </cell>
          <cell r="AK445" t="str">
            <v>4元/kg</v>
          </cell>
        </row>
        <row r="446">
          <cell r="A446" t="str">
            <v>DC21522700613034081</v>
          </cell>
          <cell r="B446" t="str">
            <v>SP2021110395</v>
          </cell>
          <cell r="C446" t="str">
            <v>贵定县龙记榨油坊</v>
          </cell>
          <cell r="D446" t="str">
            <v>贵州省黔南布依族苗族自治州贵定县昌明镇宝禺世纪城5号楼1-5号</v>
          </cell>
          <cell r="E446" t="str">
            <v>贵定县龙记榨油坊</v>
          </cell>
          <cell r="F446" t="str">
            <v>黔南布依族苗族自治州市场监督管理局</v>
          </cell>
          <cell r="G446" t="str">
            <v>贵州省黔南布依族苗族自治州贵定县昌明镇宝禺世纪城5号楼1-5号</v>
          </cell>
          <cell r="H446" t="str">
            <v>菜籽油</v>
          </cell>
          <cell r="I446" t="str">
            <v>/</v>
          </cell>
          <cell r="J446" t="str">
            <v>/</v>
          </cell>
          <cell r="K446" t="str">
            <v>/</v>
          </cell>
          <cell r="L446" t="str">
            <v>黔南</v>
          </cell>
          <cell r="M446" t="str">
            <v>合格报告</v>
          </cell>
          <cell r="N446" t="str">
            <v>2021-11-26</v>
          </cell>
          <cell r="O446" t="str">
            <v>食用油、油脂及其制品</v>
          </cell>
          <cell r="P446" t="str">
            <v>左涛</v>
          </cell>
          <cell r="Q446" t="str">
            <v>15519572853</v>
          </cell>
          <cell r="R446" t="str">
            <v>贵定</v>
          </cell>
          <cell r="S446" t="str">
            <v>92522723MA6J53WE9X</v>
          </cell>
          <cell r="T446" t="str">
            <v/>
          </cell>
          <cell r="U446" t="str">
            <v>/</v>
          </cell>
          <cell r="V446" t="str">
            <v>/</v>
          </cell>
          <cell r="W446" t="str">
            <v>熊军、曾震森</v>
          </cell>
          <cell r="X446" t="str">
            <v>成品库（已检区）</v>
          </cell>
          <cell r="Y446" t="str">
            <v>60kg</v>
          </cell>
          <cell r="Z446" t="str">
            <v>3.1</v>
          </cell>
          <cell r="AA446" t="str">
            <v>1.55kg</v>
          </cell>
          <cell r="AB446" t="str">
            <v>2021-10-30</v>
          </cell>
          <cell r="AC446" t="str">
            <v>生产</v>
          </cell>
          <cell r="AD446" t="str">
            <v>2021-10-10</v>
          </cell>
          <cell r="AE446" t="str">
            <v>黔南布依族苗族自治州市场监督管理局</v>
          </cell>
          <cell r="AF446" t="str">
            <v>食用植物油(半精炼、全精炼)</v>
          </cell>
          <cell r="AG446" t="str">
            <v>/</v>
          </cell>
          <cell r="AH446" t="str">
            <v>抽检监测（市级本级）</v>
          </cell>
          <cell r="AI446" t="str">
            <v>2021年贵州黔南生产环节食品安全抽检（小作坊）</v>
          </cell>
          <cell r="AJ446" t="str">
            <v>http://spcjupload2.gsxt.gov.cn/image/2021/10/30/163557754338532797.png</v>
          </cell>
          <cell r="AK446" t="str">
            <v>24元/kg</v>
          </cell>
        </row>
        <row r="447">
          <cell r="A447" t="str">
            <v>DC21522700613034082</v>
          </cell>
          <cell r="B447" t="str">
            <v>SP2021110396</v>
          </cell>
          <cell r="C447" t="str">
            <v>贵定县昌明镇四川鸿源榨油坊</v>
          </cell>
          <cell r="D447" t="str">
            <v>贵州省黔南布依族苗族自治州贵定县贵定县昌明镇二号路旁农民工创业园</v>
          </cell>
          <cell r="E447" t="str">
            <v>贵定县昌明镇四川鸿源榨油坊</v>
          </cell>
          <cell r="F447" t="str">
            <v>黔南布依族苗族自治州市场监督管理局</v>
          </cell>
          <cell r="G447" t="str">
            <v>贵州省黔南布依族苗族自治州贵定县贵定县昌明镇二号路旁农民工创业园</v>
          </cell>
          <cell r="H447" t="str">
            <v>菜籽油</v>
          </cell>
          <cell r="I447" t="str">
            <v>/</v>
          </cell>
          <cell r="J447" t="str">
            <v>/</v>
          </cell>
          <cell r="K447" t="str">
            <v>/</v>
          </cell>
          <cell r="L447" t="str">
            <v>黔南</v>
          </cell>
          <cell r="M447" t="str">
            <v>合格报告</v>
          </cell>
          <cell r="N447" t="str">
            <v>2021-11-26</v>
          </cell>
          <cell r="O447" t="str">
            <v>食用油、油脂及其制品</v>
          </cell>
          <cell r="P447" t="str">
            <v>刘素芳</v>
          </cell>
          <cell r="Q447" t="str">
            <v>13619015140</v>
          </cell>
          <cell r="R447" t="str">
            <v>贵定</v>
          </cell>
          <cell r="S447" t="str">
            <v>92522723MA6FNY5X11</v>
          </cell>
          <cell r="T447" t="str">
            <v/>
          </cell>
          <cell r="U447" t="str">
            <v>/</v>
          </cell>
          <cell r="V447" t="str">
            <v>/</v>
          </cell>
          <cell r="W447" t="str">
            <v>熊军、曾震森</v>
          </cell>
          <cell r="X447" t="str">
            <v>成品库（已检区）</v>
          </cell>
          <cell r="Y447" t="str">
            <v>150kg</v>
          </cell>
          <cell r="Z447" t="str">
            <v>3.0</v>
          </cell>
          <cell r="AA447" t="str">
            <v>1.5kg</v>
          </cell>
          <cell r="AB447" t="str">
            <v>2021-10-30</v>
          </cell>
          <cell r="AC447" t="str">
            <v>生产</v>
          </cell>
          <cell r="AD447" t="str">
            <v>2021-10-20</v>
          </cell>
          <cell r="AE447" t="str">
            <v>黔南布依族苗族自治州市场监督管理局</v>
          </cell>
          <cell r="AF447" t="str">
            <v>食用植物油(半精炼、全精炼)</v>
          </cell>
          <cell r="AG447" t="str">
            <v>/</v>
          </cell>
          <cell r="AH447" t="str">
            <v>抽检监测（市级本级）</v>
          </cell>
          <cell r="AI447" t="str">
            <v>2021年贵州黔南生产环节食品安全抽检（小作坊）</v>
          </cell>
          <cell r="AJ447" t="str">
            <v>http://spcjupload2.gsxt.gov.cn/image/2021/10/30/163558125410473152.png</v>
          </cell>
          <cell r="AK447" t="str">
            <v>24元/kg</v>
          </cell>
        </row>
        <row r="448">
          <cell r="A448" t="str">
            <v>DC21522700613034083</v>
          </cell>
          <cell r="B448" t="str">
            <v>SP2021110397</v>
          </cell>
          <cell r="C448" t="str">
            <v>贵定县昌明镇本地人榨油坊</v>
          </cell>
          <cell r="D448" t="str">
            <v>贵定县昌明镇九百户村尖山营75号</v>
          </cell>
          <cell r="E448" t="str">
            <v>贵定县昌明镇本地人榨油坊</v>
          </cell>
          <cell r="F448" t="str">
            <v>黔南布依族苗族自治州市场监督管理局</v>
          </cell>
          <cell r="G448" t="str">
            <v>贵定县昌明镇九百户村尖山营75号</v>
          </cell>
          <cell r="H448" t="str">
            <v>菜籽油</v>
          </cell>
          <cell r="I448" t="str">
            <v>/</v>
          </cell>
          <cell r="J448" t="str">
            <v>/</v>
          </cell>
          <cell r="K448" t="str">
            <v>/</v>
          </cell>
          <cell r="L448" t="str">
            <v>黔南</v>
          </cell>
          <cell r="M448" t="str">
            <v>合格报告</v>
          </cell>
          <cell r="N448" t="str">
            <v>2021-11-26</v>
          </cell>
          <cell r="O448" t="str">
            <v>食用油、油脂及其制品</v>
          </cell>
          <cell r="P448" t="str">
            <v>朱家鑫</v>
          </cell>
          <cell r="Q448" t="str">
            <v>15285334201</v>
          </cell>
          <cell r="R448" t="str">
            <v>贵定</v>
          </cell>
          <cell r="S448" t="str">
            <v>92522723MA6GHK1H5N</v>
          </cell>
          <cell r="T448" t="str">
            <v/>
          </cell>
          <cell r="U448" t="str">
            <v>/</v>
          </cell>
          <cell r="V448" t="str">
            <v>/</v>
          </cell>
          <cell r="W448" t="str">
            <v>熊军、曾震森</v>
          </cell>
          <cell r="X448" t="str">
            <v>成品库（已检区）</v>
          </cell>
          <cell r="Y448" t="str">
            <v>40kg</v>
          </cell>
          <cell r="Z448" t="str">
            <v>3.6</v>
          </cell>
          <cell r="AA448" t="str">
            <v>1.8kg</v>
          </cell>
          <cell r="AB448" t="str">
            <v>2021-10-30</v>
          </cell>
          <cell r="AC448" t="str">
            <v>生产</v>
          </cell>
          <cell r="AD448" t="str">
            <v>2021-07-15</v>
          </cell>
          <cell r="AE448" t="str">
            <v>黔南布依族苗族自治州市场监督管理局</v>
          </cell>
          <cell r="AF448" t="str">
            <v>食用植物油(半精炼、全精炼)</v>
          </cell>
          <cell r="AG448" t="str">
            <v>/</v>
          </cell>
          <cell r="AH448" t="str">
            <v>抽检监测（市级本级）</v>
          </cell>
          <cell r="AI448" t="str">
            <v>2021年贵州黔南生产环节食品安全抽检（小作坊）</v>
          </cell>
          <cell r="AJ448" t="str">
            <v>http://spcjupload2.gsxt.gov.cn/image/2021/10/30/163558394556429945.png</v>
          </cell>
          <cell r="AK448" t="str">
            <v>30元/kg</v>
          </cell>
        </row>
        <row r="449">
          <cell r="A449" t="str">
            <v>DC21522700613034084</v>
          </cell>
          <cell r="B449" t="str">
            <v>SP2021110398</v>
          </cell>
          <cell r="C449" t="str">
            <v>贵州天泷集团投资开发有限公司</v>
          </cell>
          <cell r="D449" t="str">
            <v>贵州省黔南布依族苗族自治州贵定县沿山镇北街160号</v>
          </cell>
          <cell r="E449" t="str">
            <v>贵州天泷集团投资开发有限公司</v>
          </cell>
          <cell r="F449" t="str">
            <v>黔南布依族苗族自治州市场监督管理局</v>
          </cell>
          <cell r="G449" t="str">
            <v>贵州省黔南布依族苗族自治州贵定县沿山镇北街160号</v>
          </cell>
          <cell r="H449" t="str">
            <v>天泷刺梨•SODVC益生元刺梨果汁</v>
          </cell>
          <cell r="I449" t="str">
            <v>240ml/罐</v>
          </cell>
          <cell r="J449" t="str">
            <v>SODVC</v>
          </cell>
          <cell r="K449" t="str">
            <v>/</v>
          </cell>
          <cell r="L449" t="str">
            <v>黔南</v>
          </cell>
          <cell r="M449" t="str">
            <v>合格报告</v>
          </cell>
          <cell r="N449" t="str">
            <v>2021-11-30</v>
          </cell>
          <cell r="O449" t="str">
            <v>饮料</v>
          </cell>
          <cell r="P449" t="str">
            <v>焦安翠</v>
          </cell>
          <cell r="Q449" t="str">
            <v>15329447965</v>
          </cell>
          <cell r="R449" t="str">
            <v>贵定</v>
          </cell>
          <cell r="S449" t="str">
            <v>91522723MA6DLALB5X</v>
          </cell>
          <cell r="T449" t="str">
            <v/>
          </cell>
          <cell r="U449" t="str">
            <v>12个月</v>
          </cell>
          <cell r="V449" t="str">
            <v>Q/TL0004S</v>
          </cell>
          <cell r="W449" t="str">
            <v>熊军、曾震森</v>
          </cell>
          <cell r="X449" t="str">
            <v>成品库（已检区）</v>
          </cell>
          <cell r="Y449" t="str">
            <v>19200罐</v>
          </cell>
          <cell r="Z449" t="str">
            <v>24.0</v>
          </cell>
          <cell r="AA449" t="str">
            <v>5罐</v>
          </cell>
          <cell r="AB449" t="str">
            <v>2021-10-31</v>
          </cell>
          <cell r="AC449" t="str">
            <v>生产</v>
          </cell>
          <cell r="AD449" t="str">
            <v>2021-10-09</v>
          </cell>
          <cell r="AE449" t="str">
            <v>黔南布依族苗族自治州市场监督管理局</v>
          </cell>
          <cell r="AF449" t="str">
            <v>果、蔬汁饮料</v>
          </cell>
          <cell r="AG449" t="str">
            <v>SC10652272310177</v>
          </cell>
          <cell r="AH449" t="str">
            <v>抽检监测（市级本级）</v>
          </cell>
          <cell r="AI449" t="str">
            <v>2021年贵州黔南生产环节重点产品、产业食品安全抽检</v>
          </cell>
          <cell r="AJ449" t="str">
            <v>http://spcjupload3.gsxt.gov.cn//image/2021/10/31/163564921123850209.png</v>
          </cell>
          <cell r="AK449" t="str">
            <v>3元/罐</v>
          </cell>
        </row>
        <row r="450">
          <cell r="A450" t="str">
            <v>DC21522700613034085</v>
          </cell>
          <cell r="B450" t="str">
            <v>SP2021110399</v>
          </cell>
          <cell r="C450" t="str">
            <v>贵州古镇香农业科技有限公司</v>
          </cell>
          <cell r="D450" t="str">
            <v>贵州省黔南州贵定县沿山镇现代农林科技产业园区</v>
          </cell>
          <cell r="E450" t="str">
            <v>贵州古镇香农业科技有限公司</v>
          </cell>
          <cell r="F450" t="str">
            <v>黔南布依族苗族自治州市场监督管理局</v>
          </cell>
          <cell r="G450" t="str">
            <v>贵州省黔南州贵定县沿山镇现代农林科技产业园区</v>
          </cell>
          <cell r="H450" t="str">
            <v>观山园牌菜籽油（纯香）</v>
          </cell>
          <cell r="I450" t="str">
            <v>1.8L/瓶</v>
          </cell>
          <cell r="J450" t="str">
            <v>观山园+图形</v>
          </cell>
          <cell r="K450" t="str">
            <v>/</v>
          </cell>
          <cell r="L450" t="str">
            <v>黔南</v>
          </cell>
          <cell r="M450" t="str">
            <v>合格报告</v>
          </cell>
          <cell r="N450" t="str">
            <v>2021-11-30</v>
          </cell>
          <cell r="O450" t="str">
            <v>食用油、油脂及其制品</v>
          </cell>
          <cell r="P450" t="str">
            <v>穆安德</v>
          </cell>
          <cell r="Q450" t="str">
            <v>18708511149</v>
          </cell>
          <cell r="R450" t="str">
            <v>贵定</v>
          </cell>
          <cell r="S450" t="str">
            <v>91522723MA6DK7TK6X</v>
          </cell>
          <cell r="T450" t="str">
            <v/>
          </cell>
          <cell r="U450" t="str">
            <v>18个月</v>
          </cell>
          <cell r="V450" t="str">
            <v>GB/T 1536</v>
          </cell>
          <cell r="W450" t="str">
            <v>熊军、曾震森</v>
          </cell>
          <cell r="X450" t="str">
            <v>成品库（已检区）</v>
          </cell>
          <cell r="Y450" t="str">
            <v>60瓶</v>
          </cell>
          <cell r="Z450" t="str">
            <v>2.0</v>
          </cell>
          <cell r="AA450" t="str">
            <v>1瓶</v>
          </cell>
          <cell r="AB450" t="str">
            <v>2021-10-31</v>
          </cell>
          <cell r="AC450" t="str">
            <v>生产</v>
          </cell>
          <cell r="AD450" t="str">
            <v>2021-09-27</v>
          </cell>
          <cell r="AE450" t="str">
            <v>黔南布依族苗族自治州市场监督管理局</v>
          </cell>
          <cell r="AF450" t="str">
            <v>食用植物油(半精炼、全精炼)</v>
          </cell>
          <cell r="AG450" t="str">
            <v>SC10252272310147</v>
          </cell>
          <cell r="AH450" t="str">
            <v>抽检监测（市级本级）</v>
          </cell>
          <cell r="AI450" t="str">
            <v>2021年贵州黔南生产环节重点产品、产业食品安全抽检</v>
          </cell>
          <cell r="AJ450" t="str">
            <v>http://spcjupload3.gsxt.gov.cn//image/2021/10/31/163565830415706736.png</v>
          </cell>
          <cell r="AK450" t="str">
            <v>33元/瓶</v>
          </cell>
        </row>
        <row r="451">
          <cell r="A451" t="str">
            <v>DC21522700613034086</v>
          </cell>
          <cell r="B451" t="str">
            <v>SP2021110400</v>
          </cell>
          <cell r="C451" t="str">
            <v>贵州古镇香农业科技有限公司</v>
          </cell>
          <cell r="D451" t="str">
            <v>贵州省黔南州贵定县沿山镇现代农林科技产业园区</v>
          </cell>
          <cell r="E451" t="str">
            <v>贵州古镇香农业科技有限公司</v>
          </cell>
          <cell r="F451" t="str">
            <v>黔南布依族苗族自治州市场监督管理局</v>
          </cell>
          <cell r="G451" t="str">
            <v>贵州省黔南州贵定县沿山镇现代农林科技产业园区</v>
          </cell>
          <cell r="H451" t="str">
            <v>观山园牌菜籽油（压榨浓香）</v>
          </cell>
          <cell r="I451" t="str">
            <v>1.8L/瓶</v>
          </cell>
          <cell r="J451" t="str">
            <v>观山园+图形</v>
          </cell>
          <cell r="K451" t="str">
            <v>/</v>
          </cell>
          <cell r="L451" t="str">
            <v>黔南</v>
          </cell>
          <cell r="M451" t="str">
            <v>合格报告</v>
          </cell>
          <cell r="N451" t="str">
            <v>2021-11-30</v>
          </cell>
          <cell r="O451" t="str">
            <v>食用油、油脂及其制品</v>
          </cell>
          <cell r="P451" t="str">
            <v>穆安德</v>
          </cell>
          <cell r="Q451" t="str">
            <v>18708511149</v>
          </cell>
          <cell r="R451" t="str">
            <v>贵定</v>
          </cell>
          <cell r="S451" t="str">
            <v>91522723MA6DK7TK6X</v>
          </cell>
          <cell r="T451" t="str">
            <v/>
          </cell>
          <cell r="U451" t="str">
            <v>18个月</v>
          </cell>
          <cell r="V451" t="str">
            <v>GB/T 1536</v>
          </cell>
          <cell r="W451" t="str">
            <v>熊军、曾震森</v>
          </cell>
          <cell r="X451" t="str">
            <v>成品库（已检区）</v>
          </cell>
          <cell r="Y451" t="str">
            <v>60瓶</v>
          </cell>
          <cell r="Z451" t="str">
            <v>2.0</v>
          </cell>
          <cell r="AA451" t="str">
            <v>1瓶</v>
          </cell>
          <cell r="AB451" t="str">
            <v>2021-10-31</v>
          </cell>
          <cell r="AC451" t="str">
            <v>生产</v>
          </cell>
          <cell r="AD451" t="str">
            <v>2021-09-27</v>
          </cell>
          <cell r="AE451" t="str">
            <v>黔南布依族苗族自治州市场监督管理局</v>
          </cell>
          <cell r="AF451" t="str">
            <v>食用植物油(半精炼、全精炼)</v>
          </cell>
          <cell r="AG451" t="str">
            <v>SC10252272310147</v>
          </cell>
          <cell r="AH451" t="str">
            <v>抽检监测（市级本级）</v>
          </cell>
          <cell r="AI451" t="str">
            <v>2021年贵州黔南生产环节重点产品、产业食品安全抽检</v>
          </cell>
          <cell r="AJ451" t="str">
            <v>http://spcjupload3.gsxt.gov.cn//image/2021/10/31/163565840684521490.png</v>
          </cell>
          <cell r="AK451" t="str">
            <v>36元/瓶</v>
          </cell>
        </row>
        <row r="452">
          <cell r="A452" t="str">
            <v>DC21522700613034087</v>
          </cell>
          <cell r="B452" t="str">
            <v>SP2021110401</v>
          </cell>
          <cell r="C452" t="str">
            <v>贵州古镇香农业科技有限公司</v>
          </cell>
          <cell r="D452" t="str">
            <v>贵州省黔南州贵定县沿山镇现代农林科技产业园区</v>
          </cell>
          <cell r="E452" t="str">
            <v>贵州古镇香农业科技有限公司</v>
          </cell>
          <cell r="F452" t="str">
            <v>黔南布依族苗族自治州市场监督管理局</v>
          </cell>
          <cell r="G452" t="str">
            <v>贵州省黔南州贵定县沿山镇现代农林科技产业园区</v>
          </cell>
          <cell r="H452" t="str">
            <v>观山园牌菜籽油（清香）</v>
          </cell>
          <cell r="I452" t="str">
            <v>5L/桶</v>
          </cell>
          <cell r="J452" t="str">
            <v>观山园+图形</v>
          </cell>
          <cell r="K452" t="str">
            <v>/</v>
          </cell>
          <cell r="L452" t="str">
            <v>黔南</v>
          </cell>
          <cell r="M452" t="str">
            <v>合格报告</v>
          </cell>
          <cell r="N452" t="str">
            <v>2021-11-30</v>
          </cell>
          <cell r="O452" t="str">
            <v>食用油、油脂及其制品</v>
          </cell>
          <cell r="P452" t="str">
            <v>穆安德</v>
          </cell>
          <cell r="Q452" t="str">
            <v>18708511149</v>
          </cell>
          <cell r="R452" t="str">
            <v>贵定</v>
          </cell>
          <cell r="S452" t="str">
            <v>91522723MA6DK7TK6X</v>
          </cell>
          <cell r="T452" t="str">
            <v/>
          </cell>
          <cell r="U452" t="str">
            <v>18个月</v>
          </cell>
          <cell r="V452" t="str">
            <v>GB/T 1536</v>
          </cell>
          <cell r="W452" t="str">
            <v>熊军、曾震森</v>
          </cell>
          <cell r="X452" t="str">
            <v>成品库（已检区）</v>
          </cell>
          <cell r="Y452" t="str">
            <v>2桶</v>
          </cell>
          <cell r="Z452" t="str">
            <v>2.0</v>
          </cell>
          <cell r="AA452" t="str">
            <v>1桶</v>
          </cell>
          <cell r="AB452" t="str">
            <v>2021-10-31</v>
          </cell>
          <cell r="AC452" t="str">
            <v>生产</v>
          </cell>
          <cell r="AD452" t="str">
            <v>2021-09-27</v>
          </cell>
          <cell r="AE452" t="str">
            <v>黔南布依族苗族自治州市场监督管理局</v>
          </cell>
          <cell r="AF452" t="str">
            <v>食用植物油(半精炼、全精炼)</v>
          </cell>
          <cell r="AG452" t="str">
            <v>SC10252272310147</v>
          </cell>
          <cell r="AH452" t="str">
            <v>抽检监测（市级本级）</v>
          </cell>
          <cell r="AI452" t="str">
            <v>2021年贵州黔南生产环节重点产品、产业食品安全抽检</v>
          </cell>
          <cell r="AJ452" t="str">
            <v>http://spcjupload3.gsxt.gov.cn//image/2021/10/31/163565885232213569.png</v>
          </cell>
          <cell r="AK452" t="str">
            <v>69元/桶</v>
          </cell>
        </row>
        <row r="453">
          <cell r="A453" t="str">
            <v>DC21522700613034088</v>
          </cell>
          <cell r="B453" t="str">
            <v>SP2021110402</v>
          </cell>
          <cell r="C453" t="str">
            <v>贵阳杰厨食品有限公司贵定分公司</v>
          </cell>
          <cell r="D453" t="str">
            <v>贵州省黔南布依族苗族自治州贵定县盘江镇音寨村</v>
          </cell>
          <cell r="E453" t="str">
            <v>贵阳杰厨食品有限公司贵定分公司</v>
          </cell>
          <cell r="F453" t="str">
            <v>黔南布依族苗族自治州市场监督管理局</v>
          </cell>
          <cell r="G453" t="str">
            <v>贵州省黔南布依族苗族自治州贵定县盘江镇音寨村</v>
          </cell>
          <cell r="H453" t="str">
            <v>香五仁油辣椒</v>
          </cell>
          <cell r="I453" t="str">
            <v>500g/瓶</v>
          </cell>
          <cell r="J453" t="str">
            <v>杰厨+图形</v>
          </cell>
          <cell r="K453" t="str">
            <v>/</v>
          </cell>
          <cell r="L453" t="str">
            <v>黔南</v>
          </cell>
          <cell r="M453" t="str">
            <v>合格报告</v>
          </cell>
          <cell r="N453" t="str">
            <v>2021-12-01</v>
          </cell>
          <cell r="O453" t="str">
            <v>调味品</v>
          </cell>
          <cell r="P453" t="str">
            <v>王家玉</v>
          </cell>
          <cell r="Q453" t="str">
            <v>18985169623</v>
          </cell>
          <cell r="R453" t="str">
            <v>贵定</v>
          </cell>
          <cell r="S453" t="str">
            <v>91522723MA6DNDL20A</v>
          </cell>
          <cell r="T453" t="str">
            <v/>
          </cell>
          <cell r="U453" t="str">
            <v>18个月</v>
          </cell>
          <cell r="V453" t="str">
            <v>GB/T20293-2006</v>
          </cell>
          <cell r="W453" t="str">
            <v>熊军、曾震森</v>
          </cell>
          <cell r="X453" t="str">
            <v>成品库（已检区）</v>
          </cell>
          <cell r="Y453" t="str">
            <v>560瓶</v>
          </cell>
          <cell r="Z453" t="str">
            <v>10.0</v>
          </cell>
          <cell r="AA453" t="str">
            <v>5瓶</v>
          </cell>
          <cell r="AB453" t="str">
            <v>2021-10-31</v>
          </cell>
          <cell r="AC453" t="str">
            <v>生产</v>
          </cell>
          <cell r="AD453" t="str">
            <v>2021-10-16</v>
          </cell>
          <cell r="AE453" t="str">
            <v>黔南布依族苗族自治州市场监督管理局</v>
          </cell>
          <cell r="AF453" t="str">
            <v>半固体复合调味料</v>
          </cell>
          <cell r="AG453" t="str">
            <v>SC10352272310189</v>
          </cell>
          <cell r="AH453" t="str">
            <v>抽检监测（市级本级）</v>
          </cell>
          <cell r="AI453" t="str">
            <v>2021年贵州黔南生产环节食品安全抽检（生产企业）</v>
          </cell>
          <cell r="AJ453" t="str">
            <v>http://spcjupload2.gsxt.gov.cn/image/2021/10/31/16356698729854568.png</v>
          </cell>
          <cell r="AK453" t="str">
            <v>10元/瓶</v>
          </cell>
        </row>
        <row r="454">
          <cell r="A454" t="str">
            <v>DC21522700613034089</v>
          </cell>
          <cell r="B454" t="str">
            <v>SP2021110403</v>
          </cell>
          <cell r="C454" t="str">
            <v>贵州布依妹生物科技有限公司</v>
          </cell>
          <cell r="D454" t="str">
            <v>贵州省黔南州贵定县沿山镇天泷刺梨港产业园</v>
          </cell>
          <cell r="E454" t="str">
            <v>贵州布依妹生物科技有限公司</v>
          </cell>
          <cell r="F454" t="str">
            <v>黔南布依族苗族自治州市场监督管理局</v>
          </cell>
          <cell r="G454" t="str">
            <v>贵州省黔南州贵定县沿山镇天泷刺梨港产业园</v>
          </cell>
          <cell r="H454" t="str">
            <v>布依妹•刺梨原汁</v>
          </cell>
          <cell r="I454" t="str">
            <v>210ml</v>
          </cell>
          <cell r="J454" t="str">
            <v>布依妹</v>
          </cell>
          <cell r="K454" t="str">
            <v>/</v>
          </cell>
          <cell r="L454" t="str">
            <v>黔南</v>
          </cell>
          <cell r="M454" t="str">
            <v>合格报告</v>
          </cell>
          <cell r="N454" t="str">
            <v>2021-11-30</v>
          </cell>
          <cell r="O454" t="str">
            <v>饮料</v>
          </cell>
          <cell r="P454" t="str">
            <v>莫德平</v>
          </cell>
          <cell r="Q454" t="str">
            <v>17365090086</v>
          </cell>
          <cell r="R454" t="str">
            <v>贵定</v>
          </cell>
          <cell r="S454" t="str">
            <v>91522723MAAK4FB731</v>
          </cell>
          <cell r="T454" t="str">
            <v/>
          </cell>
          <cell r="U454" t="str">
            <v>12个月</v>
          </cell>
          <cell r="V454" t="str">
            <v>Q/BYM0001</v>
          </cell>
          <cell r="W454" t="str">
            <v>熊军、曾震森</v>
          </cell>
          <cell r="X454" t="str">
            <v>成品库（已检区）</v>
          </cell>
          <cell r="Y454" t="str">
            <v>1000罐</v>
          </cell>
          <cell r="Z454" t="str">
            <v>10.0</v>
          </cell>
          <cell r="AA454" t="str">
            <v>5罐</v>
          </cell>
          <cell r="AB454" t="str">
            <v>2021-10-31</v>
          </cell>
          <cell r="AC454" t="str">
            <v>生产</v>
          </cell>
          <cell r="AD454" t="str">
            <v>2021-10-02</v>
          </cell>
          <cell r="AE454" t="str">
            <v>黔南布依族苗族自治州市场监督管理局</v>
          </cell>
          <cell r="AF454" t="str">
            <v>果、蔬汁饮料</v>
          </cell>
          <cell r="AG454" t="str">
            <v>SC10652272310290</v>
          </cell>
          <cell r="AH454" t="str">
            <v>抽检监测（市级本级）</v>
          </cell>
          <cell r="AI454" t="str">
            <v>2021年贵州黔南生产环节重点产品、产业食品安全抽检</v>
          </cell>
          <cell r="AJ454" t="str">
            <v>http://spcjupload3.gsxt.gov.cn//image/2021/10/31/163567476661372488.png</v>
          </cell>
          <cell r="AK454" t="str">
            <v>15元/罐</v>
          </cell>
        </row>
        <row r="455">
          <cell r="A455" t="str">
            <v>DC21522700613034090</v>
          </cell>
          <cell r="B455" t="str">
            <v>SP2021110404</v>
          </cell>
          <cell r="C455" t="str">
            <v>贵州天泷神仙酒业发展有限公司</v>
          </cell>
          <cell r="D455" t="str">
            <v>贵州省黔南州贵定县沿山镇北街路160号</v>
          </cell>
          <cell r="E455" t="str">
            <v>贵州天泷神仙酒业发展有限公司</v>
          </cell>
          <cell r="F455" t="str">
            <v>黔南布依族苗族自治州市场监督管理局</v>
          </cell>
          <cell r="G455" t="str">
            <v>贵州省黔南州贵定县沿山镇北街路160号</v>
          </cell>
          <cell r="H455" t="str">
            <v>天泷神酒•刺梨酒</v>
          </cell>
          <cell r="I455" t="str">
            <v>500ml/瓶</v>
          </cell>
          <cell r="J455" t="str">
            <v>天泷神酒+图形</v>
          </cell>
          <cell r="K455" t="str">
            <v>/</v>
          </cell>
          <cell r="L455" t="str">
            <v>黔南</v>
          </cell>
          <cell r="M455" t="str">
            <v>合格报告</v>
          </cell>
          <cell r="N455" t="str">
            <v>2021-11-27</v>
          </cell>
          <cell r="O455" t="str">
            <v>酒类</v>
          </cell>
          <cell r="P455" t="str">
            <v>莫德平</v>
          </cell>
          <cell r="Q455" t="str">
            <v>17365090086</v>
          </cell>
          <cell r="R455" t="str">
            <v>贵定</v>
          </cell>
          <cell r="S455" t="str">
            <v>91522723MA6E2GRR8L</v>
          </cell>
          <cell r="T455" t="str">
            <v/>
          </cell>
          <cell r="U455" t="str">
            <v>2年</v>
          </cell>
          <cell r="V455" t="str">
            <v>GB/T27588</v>
          </cell>
          <cell r="W455" t="str">
            <v>熊军、曾震森</v>
          </cell>
          <cell r="X455" t="str">
            <v>成品库（已检区）</v>
          </cell>
          <cell r="Y455" t="str">
            <v>200瓶</v>
          </cell>
          <cell r="Z455" t="str">
            <v>4.0</v>
          </cell>
          <cell r="AA455" t="str">
            <v>2瓶</v>
          </cell>
          <cell r="AB455" t="str">
            <v>2021-10-31</v>
          </cell>
          <cell r="AC455" t="str">
            <v>生产</v>
          </cell>
          <cell r="AD455" t="str">
            <v>2021-10-04</v>
          </cell>
          <cell r="AE455" t="str">
            <v>黔南布依族苗族自治州市场监督管理局</v>
          </cell>
          <cell r="AF455" t="str">
            <v>配制酒</v>
          </cell>
          <cell r="AG455" t="str">
            <v>SC11552272310200</v>
          </cell>
          <cell r="AH455" t="str">
            <v>抽检监测（市级本级）</v>
          </cell>
          <cell r="AI455" t="str">
            <v>2021年贵州黔南生产环节重点产品、产业食品安全抽检</v>
          </cell>
          <cell r="AJ455" t="str">
            <v>http://spcjupload2.gsxt.gov.cn/image/2021/10/31/163567527889612955.png</v>
          </cell>
          <cell r="AK455" t="str">
            <v>30元/瓶</v>
          </cell>
        </row>
        <row r="456">
          <cell r="A456" t="str">
            <v>DC21522700613034093</v>
          </cell>
          <cell r="B456" t="str">
            <v>SP2021110413</v>
          </cell>
          <cell r="C456" t="str">
            <v>贵定天福观光茶园有限公司</v>
          </cell>
          <cell r="D456" t="str">
            <v>贵州省黔南州贵定县昌明镇贵都高速公路昌明服务站北侧</v>
          </cell>
          <cell r="E456" t="str">
            <v>贵定天福观光茶园有限公司</v>
          </cell>
          <cell r="F456" t="str">
            <v>黔南布依族苗族自治州市场监督管理局</v>
          </cell>
          <cell r="G456" t="str">
            <v>贵州省黔南布依族苗族自治州贵定县昌明镇昌明服务区</v>
          </cell>
          <cell r="H456" t="str">
            <v>都匀毛尖（绿茶）</v>
          </cell>
          <cell r="I456" t="str">
            <v>散装称重</v>
          </cell>
          <cell r="J456" t="str">
            <v>/</v>
          </cell>
          <cell r="K456" t="str">
            <v>/</v>
          </cell>
          <cell r="L456" t="str">
            <v>黔南</v>
          </cell>
          <cell r="M456" t="str">
            <v>合格报告</v>
          </cell>
          <cell r="N456" t="str">
            <v>2021-11-30</v>
          </cell>
          <cell r="O456" t="str">
            <v>茶叶及相关制品</v>
          </cell>
          <cell r="P456" t="str">
            <v>徐志勇</v>
          </cell>
          <cell r="Q456" t="str">
            <v>18981345288</v>
          </cell>
          <cell r="R456" t="str">
            <v>贵定</v>
          </cell>
          <cell r="S456" t="str">
            <v>915227233471347537</v>
          </cell>
          <cell r="T456" t="str">
            <v/>
          </cell>
          <cell r="U456" t="str">
            <v>/</v>
          </cell>
          <cell r="V456" t="str">
            <v>/</v>
          </cell>
          <cell r="W456" t="str">
            <v>熊军、曾震森</v>
          </cell>
          <cell r="X456" t="str">
            <v>成品库（已检区）</v>
          </cell>
          <cell r="Y456" t="str">
            <v>2500kg</v>
          </cell>
          <cell r="Z456" t="str">
            <v>1.3</v>
          </cell>
          <cell r="AA456" t="str">
            <v>0.6kg</v>
          </cell>
          <cell r="AB456" t="str">
            <v>2021-11-01</v>
          </cell>
          <cell r="AC456" t="str">
            <v>生产</v>
          </cell>
          <cell r="AD456" t="str">
            <v>2021-10-28</v>
          </cell>
          <cell r="AE456" t="str">
            <v>黔南布依族苗族自治州市场监督管理局</v>
          </cell>
          <cell r="AF456" t="str">
            <v>茶叶</v>
          </cell>
          <cell r="AG456" t="str">
            <v>SC11452272300260</v>
          </cell>
          <cell r="AH456" t="str">
            <v>抽检监测（市级本级）</v>
          </cell>
          <cell r="AI456" t="str">
            <v>2021年贵州黔南生产环节重点产品、产业食品安全抽检</v>
          </cell>
          <cell r="AJ456" t="str">
            <v>http://spcjupload3.gsxt.gov.cn//image/2021/11/01/163573899653819514.png</v>
          </cell>
          <cell r="AK456" t="str">
            <v>200元/kg</v>
          </cell>
        </row>
        <row r="457">
          <cell r="A457" t="str">
            <v>DC21522700613034094</v>
          </cell>
          <cell r="B457" t="str">
            <v>SP2021110414</v>
          </cell>
          <cell r="C457" t="str">
            <v>贵定天福观光茶园有限公司</v>
          </cell>
          <cell r="D457" t="str">
            <v>贵州省黔南州贵定县昌明镇贵都高速公路昌明服务站北侧</v>
          </cell>
          <cell r="E457" t="str">
            <v>贵定天福观光茶园有限公司</v>
          </cell>
          <cell r="F457" t="str">
            <v>黔南布依族苗族自治州市场监督管理局</v>
          </cell>
          <cell r="G457" t="str">
            <v>贵州省黔南布依族苗族自治州贵定县昌明镇昌明服务区</v>
          </cell>
          <cell r="H457" t="str">
            <v>都匀红（红茶）</v>
          </cell>
          <cell r="I457" t="str">
            <v>散装称重</v>
          </cell>
          <cell r="J457" t="str">
            <v>/</v>
          </cell>
          <cell r="K457" t="str">
            <v>/</v>
          </cell>
          <cell r="L457" t="str">
            <v>黔南</v>
          </cell>
          <cell r="M457" t="str">
            <v>合格报告</v>
          </cell>
          <cell r="N457" t="str">
            <v>2021-11-30</v>
          </cell>
          <cell r="O457" t="str">
            <v>茶叶及相关制品</v>
          </cell>
          <cell r="P457" t="str">
            <v>徐志勇</v>
          </cell>
          <cell r="Q457" t="str">
            <v>18981345288</v>
          </cell>
          <cell r="R457" t="str">
            <v>贵定</v>
          </cell>
          <cell r="S457" t="str">
            <v>915227233471347537</v>
          </cell>
          <cell r="T457" t="str">
            <v/>
          </cell>
          <cell r="U457" t="str">
            <v>/</v>
          </cell>
          <cell r="V457" t="str">
            <v>/</v>
          </cell>
          <cell r="W457" t="str">
            <v>熊军、曾震森</v>
          </cell>
          <cell r="X457" t="str">
            <v>成品库（已检区）</v>
          </cell>
          <cell r="Y457" t="str">
            <v>600kg</v>
          </cell>
          <cell r="Z457" t="str">
            <v>1.1</v>
          </cell>
          <cell r="AA457" t="str">
            <v>0.55kg</v>
          </cell>
          <cell r="AB457" t="str">
            <v>2021-11-01</v>
          </cell>
          <cell r="AC457" t="str">
            <v>生产</v>
          </cell>
          <cell r="AD457" t="str">
            <v>2020-05-27</v>
          </cell>
          <cell r="AE457" t="str">
            <v>黔南布依族苗族自治州市场监督管理局</v>
          </cell>
          <cell r="AF457" t="str">
            <v>茶叶</v>
          </cell>
          <cell r="AG457" t="str">
            <v>SC11452272300260</v>
          </cell>
          <cell r="AH457" t="str">
            <v>抽检监测（市级本级）</v>
          </cell>
          <cell r="AI457" t="str">
            <v>2021年贵州黔南生产环节重点产品、产业食品安全抽检</v>
          </cell>
          <cell r="AJ457" t="str">
            <v>http://spcjupload2.gsxt.gov.cn/image/2021/11/01/16357395232168.488.png</v>
          </cell>
          <cell r="AK457" t="str">
            <v>1000元/kg</v>
          </cell>
        </row>
        <row r="458">
          <cell r="A458" t="str">
            <v>DC21522700613034095</v>
          </cell>
          <cell r="B458" t="str">
            <v>SP2021110415</v>
          </cell>
          <cell r="C458" t="str">
            <v>贵定天福观光茶园有限公司</v>
          </cell>
          <cell r="D458" t="str">
            <v>贵州省黔南州贵定县昌明镇贵都高速公路昌明服务站北侧</v>
          </cell>
          <cell r="E458" t="str">
            <v>贵定天福观光茶园有限公司</v>
          </cell>
          <cell r="F458" t="str">
            <v>黔南布依族苗族自治州市场监督管理局</v>
          </cell>
          <cell r="G458" t="str">
            <v>贵州省黔南布依族苗族自治州贵定县昌明镇昌明服务区</v>
          </cell>
          <cell r="H458" t="str">
            <v>黑茶</v>
          </cell>
          <cell r="I458" t="str">
            <v>散装称重</v>
          </cell>
          <cell r="J458" t="str">
            <v>/</v>
          </cell>
          <cell r="K458" t="str">
            <v>/</v>
          </cell>
          <cell r="L458" t="str">
            <v>黔南</v>
          </cell>
          <cell r="M458" t="str">
            <v>合格报告</v>
          </cell>
          <cell r="N458" t="str">
            <v>2021-11-30</v>
          </cell>
          <cell r="O458" t="str">
            <v>茶叶及相关制品</v>
          </cell>
          <cell r="P458" t="str">
            <v>徐志勇</v>
          </cell>
          <cell r="Q458" t="str">
            <v>18981345288</v>
          </cell>
          <cell r="R458" t="str">
            <v>贵定</v>
          </cell>
          <cell r="S458" t="str">
            <v>915227233471347537</v>
          </cell>
          <cell r="T458" t="str">
            <v/>
          </cell>
          <cell r="U458" t="str">
            <v>/</v>
          </cell>
          <cell r="V458" t="str">
            <v>/</v>
          </cell>
          <cell r="W458" t="str">
            <v>熊军、曾震森</v>
          </cell>
          <cell r="X458" t="str">
            <v>成品库（已检区）</v>
          </cell>
          <cell r="Y458" t="str">
            <v>2500kg</v>
          </cell>
          <cell r="Z458" t="str">
            <v>1.0</v>
          </cell>
          <cell r="AA458" t="str">
            <v>0.5kg</v>
          </cell>
          <cell r="AB458" t="str">
            <v>2021-11-01</v>
          </cell>
          <cell r="AC458" t="str">
            <v>生产</v>
          </cell>
          <cell r="AD458" t="str">
            <v>2020-09-28</v>
          </cell>
          <cell r="AE458" t="str">
            <v>黔南布依族苗族自治州市场监督管理局</v>
          </cell>
          <cell r="AF458" t="str">
            <v>茶叶</v>
          </cell>
          <cell r="AG458" t="str">
            <v>SC11452272300260</v>
          </cell>
          <cell r="AH458" t="str">
            <v>抽检监测（市级本级）</v>
          </cell>
          <cell r="AI458" t="str">
            <v>2021年贵州黔南生产环节重点产品、产业食品安全抽检</v>
          </cell>
          <cell r="AJ458" t="str">
            <v>http://spcjupload3.gsxt.gov.cn//image/2021/11/01/163573924039817611.png</v>
          </cell>
          <cell r="AK458" t="str">
            <v>1360元/kg</v>
          </cell>
        </row>
        <row r="459">
          <cell r="A459" t="str">
            <v>DC21522700613034107</v>
          </cell>
          <cell r="B459" t="str">
            <v>SP2021110416</v>
          </cell>
          <cell r="C459" t="str">
            <v>贵定县苗阿妹食品厂</v>
          </cell>
          <cell r="D459" t="str">
            <v>贵定县城关镇光明路</v>
          </cell>
          <cell r="E459" t="str">
            <v>贵定县苗阿妹食品厂</v>
          </cell>
          <cell r="F459" t="str">
            <v>黔南布依族苗族自治州市场监督管理局</v>
          </cell>
          <cell r="G459" t="str">
            <v>贵州省黔南布依族苗族自治州贵定县城关镇光明路</v>
          </cell>
          <cell r="H459" t="str">
            <v>香酥辣</v>
          </cell>
          <cell r="I459" t="str">
            <v>240g/瓶</v>
          </cell>
          <cell r="J459" t="str">
            <v>MiaoaMei苗阿妹+图形</v>
          </cell>
          <cell r="K459" t="str">
            <v>20211031</v>
          </cell>
          <cell r="L459" t="str">
            <v>黔南</v>
          </cell>
          <cell r="M459" t="str">
            <v>合格报告</v>
          </cell>
          <cell r="N459" t="str">
            <v>2021-11-30</v>
          </cell>
          <cell r="O459" t="str">
            <v>蔬菜制品</v>
          </cell>
          <cell r="P459" t="str">
            <v>彭红莲</v>
          </cell>
          <cell r="Q459" t="str">
            <v>15086116667</v>
          </cell>
          <cell r="R459" t="str">
            <v>贵定</v>
          </cell>
          <cell r="S459" t="str">
            <v>91522723314358531C</v>
          </cell>
          <cell r="T459" t="str">
            <v/>
          </cell>
          <cell r="U459" t="str">
            <v>五个月</v>
          </cell>
          <cell r="V459" t="str">
            <v>Q/MAM0001S</v>
          </cell>
          <cell r="W459" t="str">
            <v>龙青燕、吴源美</v>
          </cell>
          <cell r="X459" t="str">
            <v>成品库（已检区）</v>
          </cell>
          <cell r="Y459" t="str">
            <v>200瓶</v>
          </cell>
          <cell r="Z459" t="str">
            <v>4.0</v>
          </cell>
          <cell r="AA459" t="str">
            <v>2瓶</v>
          </cell>
          <cell r="AB459" t="str">
            <v>2021-11-01</v>
          </cell>
          <cell r="AC459" t="str">
            <v>生产</v>
          </cell>
          <cell r="AD459" t="str">
            <v>2021-10-31</v>
          </cell>
          <cell r="AE459" t="str">
            <v>黔南布依族苗族自治州市场监督管理局</v>
          </cell>
          <cell r="AF459" t="str">
            <v>其他蔬菜制品</v>
          </cell>
          <cell r="AG459" t="str">
            <v>SC11652272300117</v>
          </cell>
          <cell r="AH459" t="str">
            <v>抽检监测（市级本级）</v>
          </cell>
          <cell r="AI459" t="str">
            <v>2021年贵州黔南生产环节食品安全抽检（生产企业）</v>
          </cell>
          <cell r="AJ459" t="str">
            <v>http://spcjupload2.gsxt.gov.cn/image/2021/11/01/163577148923001405.png</v>
          </cell>
          <cell r="AK459" t="str">
            <v>10元/瓶</v>
          </cell>
        </row>
        <row r="460">
          <cell r="A460" t="str">
            <v>DC21522700613034112</v>
          </cell>
          <cell r="B460" t="str">
            <v>SP2021110417</v>
          </cell>
          <cell r="C460" t="str">
            <v>贵州贵定敏子食品有限公司</v>
          </cell>
          <cell r="D460" t="str">
            <v>贵州昌明经济开发区</v>
          </cell>
          <cell r="E460" t="str">
            <v>贵州贵定敏子食品有限公司</v>
          </cell>
          <cell r="F460" t="str">
            <v>黔南布依族苗族自治州市场监督管理局</v>
          </cell>
          <cell r="G460" t="str">
            <v>贵州省黔南布依族苗族自治州贵定县昌明经济开发区鑫民创业小区</v>
          </cell>
          <cell r="H460" t="str">
            <v>刺梨原汁</v>
          </cell>
          <cell r="I460" t="str">
            <v>50ml×7瓶</v>
          </cell>
          <cell r="J460" t="str">
            <v>敏子+图形</v>
          </cell>
          <cell r="K460" t="str">
            <v>/</v>
          </cell>
          <cell r="L460" t="str">
            <v>黔南</v>
          </cell>
          <cell r="M460" t="str">
            <v>合格报告</v>
          </cell>
          <cell r="N460" t="str">
            <v>2021-12-01</v>
          </cell>
          <cell r="O460" t="str">
            <v>饮料</v>
          </cell>
          <cell r="P460" t="str">
            <v>瞿乾南</v>
          </cell>
          <cell r="Q460" t="str">
            <v>15185486231</v>
          </cell>
          <cell r="R460" t="str">
            <v>贵定</v>
          </cell>
          <cell r="S460" t="str">
            <v>915227237411280364</v>
          </cell>
          <cell r="T460" t="str">
            <v/>
          </cell>
          <cell r="U460" t="str">
            <v>12个月</v>
          </cell>
          <cell r="V460" t="str">
            <v>GB7101</v>
          </cell>
          <cell r="W460" t="str">
            <v>熊军、曾震森</v>
          </cell>
          <cell r="X460" t="str">
            <v>成品库（已检区）</v>
          </cell>
          <cell r="Y460" t="str">
            <v>10盒</v>
          </cell>
          <cell r="Z460" t="str">
            <v>6.0</v>
          </cell>
          <cell r="AA460" t="str">
            <v>2盒</v>
          </cell>
          <cell r="AB460" t="str">
            <v>2021-11-01</v>
          </cell>
          <cell r="AC460" t="str">
            <v>生产</v>
          </cell>
          <cell r="AD460" t="str">
            <v>2021-11-01</v>
          </cell>
          <cell r="AE460" t="str">
            <v>黔南布依族苗族自治州市场监督管理局</v>
          </cell>
          <cell r="AF460" t="str">
            <v>果、蔬汁饮料</v>
          </cell>
          <cell r="AG460" t="str">
            <v>SC10652272310128</v>
          </cell>
          <cell r="AH460" t="str">
            <v>抽检监测（市级本级）</v>
          </cell>
          <cell r="AI460" t="str">
            <v>2021年贵州黔南生产环节重点产品、产业食品安全抽检</v>
          </cell>
          <cell r="AJ460" t="str">
            <v>http://spcjupload3.gsxt.gov.cn//image/2021/11/01/163575628794071826.png</v>
          </cell>
          <cell r="AK460" t="str">
            <v>100元/盒</v>
          </cell>
        </row>
        <row r="461">
          <cell r="A461" t="str">
            <v>DC21522700613034113</v>
          </cell>
          <cell r="B461" t="str">
            <v>SP2021110419</v>
          </cell>
          <cell r="C461" t="str">
            <v>贵州贵定敏子食品有限公司</v>
          </cell>
          <cell r="D461" t="str">
            <v>贵州昌明经济开发区</v>
          </cell>
          <cell r="E461" t="str">
            <v>贵州贵定敏子食品有限公司</v>
          </cell>
          <cell r="F461" t="str">
            <v>黔南布依族苗族自治州市场监督管理局</v>
          </cell>
          <cell r="G461" t="str">
            <v>贵州省黔南布依族苗族自治州贵定县昌明经济开发区鑫民创业小区</v>
          </cell>
          <cell r="H461" t="str">
            <v>刺梨干</v>
          </cell>
          <cell r="I461" t="str">
            <v>178g/包</v>
          </cell>
          <cell r="J461" t="str">
            <v>敏子+图形</v>
          </cell>
          <cell r="K461" t="str">
            <v>/</v>
          </cell>
          <cell r="L461" t="str">
            <v>黔南</v>
          </cell>
          <cell r="M461" t="str">
            <v>合格报告</v>
          </cell>
          <cell r="N461" t="str">
            <v>2021-11-30</v>
          </cell>
          <cell r="O461" t="str">
            <v>水果制品</v>
          </cell>
          <cell r="P461" t="str">
            <v>瞿乾南</v>
          </cell>
          <cell r="Q461" t="str">
            <v>15185486231</v>
          </cell>
          <cell r="R461" t="str">
            <v>贵定</v>
          </cell>
          <cell r="S461" t="str">
            <v>915227237411280364</v>
          </cell>
          <cell r="T461" t="str">
            <v/>
          </cell>
          <cell r="U461" t="str">
            <v>12个月</v>
          </cell>
          <cell r="V461" t="str">
            <v>GB/T10782</v>
          </cell>
          <cell r="W461" t="str">
            <v>熊军、曾震森</v>
          </cell>
          <cell r="X461" t="str">
            <v>成品库（已检区）</v>
          </cell>
          <cell r="Y461" t="str">
            <v>25包</v>
          </cell>
          <cell r="Z461" t="str">
            <v>9.0</v>
          </cell>
          <cell r="AA461" t="str">
            <v>2包</v>
          </cell>
          <cell r="AB461" t="str">
            <v>2021-11-01</v>
          </cell>
          <cell r="AC461" t="str">
            <v>生产</v>
          </cell>
          <cell r="AD461" t="str">
            <v>2021-09-10</v>
          </cell>
          <cell r="AE461" t="str">
            <v>黔南布依族苗族自治州市场监督管理局</v>
          </cell>
          <cell r="AF461" t="str">
            <v>蜜饯</v>
          </cell>
          <cell r="AG461" t="str">
            <v>SC10652272310128</v>
          </cell>
          <cell r="AH461" t="str">
            <v>抽检监测（市级本级）</v>
          </cell>
          <cell r="AI461" t="str">
            <v>2021年贵州黔南生产环节食品安全抽检（生产企业）</v>
          </cell>
          <cell r="AJ461" t="str">
            <v>http://spcjupload3.gsxt.gov.cn//image/2021/11/01/163575619629404720.png</v>
          </cell>
          <cell r="AK461" t="str">
            <v>20元/包</v>
          </cell>
        </row>
        <row r="462">
          <cell r="A462" t="str">
            <v>DC21522700613034115</v>
          </cell>
          <cell r="B462" t="str">
            <v>SP2021110420</v>
          </cell>
          <cell r="C462" t="str">
            <v>贵州贵定敏子食品有限公司</v>
          </cell>
          <cell r="D462" t="str">
            <v>贵州昌明经济开发区</v>
          </cell>
          <cell r="E462" t="str">
            <v>贵州贵定敏子食品有限公司</v>
          </cell>
          <cell r="F462" t="str">
            <v>黔南布依族苗族自治州市场监督管理局</v>
          </cell>
          <cell r="G462" t="str">
            <v>贵州省黔南布依族苗族自治州贵定县昌明经济开发区鑫民创业小区</v>
          </cell>
          <cell r="H462" t="str">
            <v>猕猴桃干</v>
          </cell>
          <cell r="I462" t="str">
            <v>178g/包</v>
          </cell>
          <cell r="J462" t="str">
            <v>敏子+图形</v>
          </cell>
          <cell r="K462" t="str">
            <v>/</v>
          </cell>
          <cell r="L462" t="str">
            <v>黔南</v>
          </cell>
          <cell r="M462" t="str">
            <v>合格报告</v>
          </cell>
          <cell r="N462" t="str">
            <v>2021-11-30</v>
          </cell>
          <cell r="O462" t="str">
            <v>水果制品</v>
          </cell>
          <cell r="P462" t="str">
            <v>瞿乾南</v>
          </cell>
          <cell r="Q462" t="str">
            <v>15185486231</v>
          </cell>
          <cell r="R462" t="str">
            <v>贵定</v>
          </cell>
          <cell r="S462" t="str">
            <v>915227237411280364</v>
          </cell>
          <cell r="T462" t="str">
            <v/>
          </cell>
          <cell r="U462" t="str">
            <v>12个月</v>
          </cell>
          <cell r="V462" t="str">
            <v>GB/T10782</v>
          </cell>
          <cell r="W462" t="str">
            <v>熊军、曾震森</v>
          </cell>
          <cell r="X462" t="str">
            <v>成品库（已检区）</v>
          </cell>
          <cell r="Y462" t="str">
            <v>25包</v>
          </cell>
          <cell r="Z462" t="str">
            <v>9.0</v>
          </cell>
          <cell r="AA462" t="str">
            <v>2包</v>
          </cell>
          <cell r="AB462" t="str">
            <v>2021-11-01</v>
          </cell>
          <cell r="AC462" t="str">
            <v>生产</v>
          </cell>
          <cell r="AD462" t="str">
            <v>2021-10-08</v>
          </cell>
          <cell r="AE462" t="str">
            <v>黔南布依族苗族自治州市场监督管理局</v>
          </cell>
          <cell r="AF462" t="str">
            <v>蜜饯</v>
          </cell>
          <cell r="AG462" t="str">
            <v>SC10652272310128</v>
          </cell>
          <cell r="AH462" t="str">
            <v>抽检监测（市级本级）</v>
          </cell>
          <cell r="AI462" t="str">
            <v>2021年贵州黔南生产环节食品安全抽检（生产企业）</v>
          </cell>
          <cell r="AJ462" t="str">
            <v>http://spcjupload3.gsxt.gov.cn//image/2021/11/01/163575538751180678.png</v>
          </cell>
          <cell r="AK462" t="str">
            <v>20元/包</v>
          </cell>
        </row>
        <row r="463">
          <cell r="A463" t="str">
            <v>DC21522700613034117</v>
          </cell>
          <cell r="B463" t="str">
            <v>SP2021110418</v>
          </cell>
          <cell r="C463" t="str">
            <v>贵定县老兵油坊</v>
          </cell>
          <cell r="D463" t="str">
            <v>贵州省黔南布依族苗族自治州贵定县宝山街道中山东路</v>
          </cell>
          <cell r="E463" t="str">
            <v>贵定县老兵油坊</v>
          </cell>
          <cell r="F463" t="str">
            <v>黔南布依族苗族自治州市场监督管理局</v>
          </cell>
          <cell r="G463" t="str">
            <v>贵州省黔南布依族苗族自治州贵定县宝山街道中山东路</v>
          </cell>
          <cell r="H463" t="str">
            <v>菜籽油</v>
          </cell>
          <cell r="I463" t="str">
            <v>/</v>
          </cell>
          <cell r="J463" t="str">
            <v>/</v>
          </cell>
          <cell r="K463" t="str">
            <v>/</v>
          </cell>
          <cell r="L463" t="str">
            <v>黔南</v>
          </cell>
          <cell r="M463" t="str">
            <v>合格报告</v>
          </cell>
          <cell r="N463" t="str">
            <v>2021-11-30</v>
          </cell>
          <cell r="O463" t="str">
            <v>食用油、油脂及其制品</v>
          </cell>
          <cell r="P463" t="str">
            <v>龙永琴</v>
          </cell>
          <cell r="Q463" t="str">
            <v>15761192820</v>
          </cell>
          <cell r="R463" t="str">
            <v>贵定</v>
          </cell>
          <cell r="S463" t="str">
            <v>92522723MA6F5W161G</v>
          </cell>
          <cell r="T463" t="str">
            <v/>
          </cell>
          <cell r="U463" t="str">
            <v>/</v>
          </cell>
          <cell r="V463" t="str">
            <v>/</v>
          </cell>
          <cell r="W463" t="str">
            <v>龙青燕、吴源美</v>
          </cell>
          <cell r="X463" t="str">
            <v>成品库（已检区）</v>
          </cell>
          <cell r="Y463" t="str">
            <v>250kg</v>
          </cell>
          <cell r="Z463" t="str">
            <v>3.0</v>
          </cell>
          <cell r="AA463" t="str">
            <v>1.5kg</v>
          </cell>
          <cell r="AB463" t="str">
            <v>2021-11-01</v>
          </cell>
          <cell r="AC463" t="str">
            <v>生产</v>
          </cell>
          <cell r="AD463" t="str">
            <v>2021-10-30</v>
          </cell>
          <cell r="AE463" t="str">
            <v>黔南布依族苗族自治州市场监督管理局</v>
          </cell>
          <cell r="AF463" t="str">
            <v>食用植物油(半精炼、全精炼)</v>
          </cell>
          <cell r="AG463" t="str">
            <v>/</v>
          </cell>
          <cell r="AH463" t="str">
            <v>抽检监测（市级本级）</v>
          </cell>
          <cell r="AI463" t="str">
            <v>2021年贵州黔南生产环节食品安全抽检（小作坊）</v>
          </cell>
          <cell r="AJ463" t="str">
            <v>http://spcjupload3.gsxt.gov.cn//image/2021/11/01/163577134195880424.png</v>
          </cell>
          <cell r="AK463" t="str">
            <v>22元/kg</v>
          </cell>
        </row>
        <row r="464">
          <cell r="A464" t="str">
            <v>DC21522700613034121</v>
          </cell>
          <cell r="B464" t="str">
            <v>SP2021110421</v>
          </cell>
          <cell r="C464" t="str">
            <v>贵定县王春祥菜籽油加工坊</v>
          </cell>
          <cell r="D464" t="str">
            <v>贵州省黔南布依族苗族自治州贵定县宝山街道桃花路3号</v>
          </cell>
          <cell r="E464" t="str">
            <v>贵定县王春祥菜籽油加工坊</v>
          </cell>
          <cell r="F464" t="str">
            <v>黔南布依族苗族自治州市场监督管理局</v>
          </cell>
          <cell r="G464" t="str">
            <v>贵州省黔南布依族苗族自治州贵定县宝山街道桃花路3号</v>
          </cell>
          <cell r="H464" t="str">
            <v>菜籽油</v>
          </cell>
          <cell r="I464" t="str">
            <v>/</v>
          </cell>
          <cell r="J464" t="str">
            <v>/</v>
          </cell>
          <cell r="K464" t="str">
            <v>/</v>
          </cell>
          <cell r="L464" t="str">
            <v>黔南</v>
          </cell>
          <cell r="M464" t="str">
            <v>合格报告</v>
          </cell>
          <cell r="N464" t="str">
            <v>2021-11-30</v>
          </cell>
          <cell r="O464" t="str">
            <v>食用油、油脂及其制品</v>
          </cell>
          <cell r="P464" t="str">
            <v>孙忠琴</v>
          </cell>
          <cell r="Q464" t="str">
            <v>15185462862</v>
          </cell>
          <cell r="R464" t="str">
            <v>贵定</v>
          </cell>
          <cell r="S464" t="str">
            <v>92522723MA6FLKQB6T</v>
          </cell>
          <cell r="T464" t="str">
            <v/>
          </cell>
          <cell r="U464" t="str">
            <v>/</v>
          </cell>
          <cell r="V464" t="str">
            <v>/</v>
          </cell>
          <cell r="W464" t="str">
            <v>龙青燕、吴源美</v>
          </cell>
          <cell r="X464" t="str">
            <v>成品库（已检区）</v>
          </cell>
          <cell r="Y464" t="str">
            <v>100kg</v>
          </cell>
          <cell r="Z464" t="str">
            <v>3.0</v>
          </cell>
          <cell r="AA464" t="str">
            <v>1.5kg</v>
          </cell>
          <cell r="AB464" t="str">
            <v>2021-11-01</v>
          </cell>
          <cell r="AC464" t="str">
            <v>生产</v>
          </cell>
          <cell r="AD464" t="str">
            <v>2021-10-26</v>
          </cell>
          <cell r="AE464" t="str">
            <v>黔南布依族苗族自治州市场监督管理局</v>
          </cell>
          <cell r="AF464" t="str">
            <v>食用植物油(半精炼、全精炼)</v>
          </cell>
          <cell r="AG464" t="str">
            <v>/</v>
          </cell>
          <cell r="AH464" t="str">
            <v>抽检监测（市级本级）</v>
          </cell>
          <cell r="AI464" t="str">
            <v>2021年贵州黔南生产环节食品安全抽检（小作坊）</v>
          </cell>
          <cell r="AJ464" t="str">
            <v>http://spcjupload3.gsxt.gov.cn//image/2021/11/01/163577176110635607.png</v>
          </cell>
          <cell r="AK464" t="str">
            <v>24元/kg</v>
          </cell>
        </row>
        <row r="465">
          <cell r="A465" t="str">
            <v>DC21522700613034122</v>
          </cell>
          <cell r="B465" t="str">
            <v>SP2021110422</v>
          </cell>
          <cell r="C465" t="str">
            <v>贵州省贵定县凤凰茶业有限责任公司</v>
          </cell>
          <cell r="D465" t="str">
            <v>贵州省黔南布依族苗族自治州贵定县昌明镇马踏屯村绿芒坝</v>
          </cell>
          <cell r="E465" t="str">
            <v>贵州省贵定县凤凰茶业有限责任公司</v>
          </cell>
          <cell r="F465" t="str">
            <v>黔南布依族苗族自治州市场监督管理局</v>
          </cell>
          <cell r="G465" t="str">
            <v>贵州省黔南布依族苗族自治州贵定县昌明镇马踏屯村绿芒坝</v>
          </cell>
          <cell r="H465" t="str">
            <v>观音红</v>
          </cell>
          <cell r="I465" t="str">
            <v>/</v>
          </cell>
          <cell r="J465" t="str">
            <v>/</v>
          </cell>
          <cell r="K465" t="str">
            <v>/</v>
          </cell>
          <cell r="L465" t="str">
            <v>黔南</v>
          </cell>
          <cell r="M465" t="str">
            <v>合格报告</v>
          </cell>
          <cell r="N465" t="str">
            <v>2021-11-30</v>
          </cell>
          <cell r="O465" t="str">
            <v>茶叶及相关制品</v>
          </cell>
          <cell r="P465" t="str">
            <v>罗春红</v>
          </cell>
          <cell r="Q465" t="str">
            <v>18375178362</v>
          </cell>
          <cell r="R465" t="str">
            <v>贵定</v>
          </cell>
          <cell r="S465" t="str">
            <v>91522723MA6DLAK842</v>
          </cell>
          <cell r="T465" t="str">
            <v/>
          </cell>
          <cell r="U465" t="str">
            <v>/</v>
          </cell>
          <cell r="V465" t="str">
            <v>/</v>
          </cell>
          <cell r="W465" t="str">
            <v>龙青燕、吴源美</v>
          </cell>
          <cell r="X465" t="str">
            <v>成品库（已检区）</v>
          </cell>
          <cell r="Y465" t="str">
            <v>12kg</v>
          </cell>
          <cell r="Z465" t="str">
            <v>1.0</v>
          </cell>
          <cell r="AA465" t="str">
            <v>0.5kg</v>
          </cell>
          <cell r="AB465" t="str">
            <v>2021-11-01</v>
          </cell>
          <cell r="AC465" t="str">
            <v>生产</v>
          </cell>
          <cell r="AD465" t="str">
            <v>2021-03-15</v>
          </cell>
          <cell r="AE465" t="str">
            <v>黔南布依族苗族自治州市场监督管理局</v>
          </cell>
          <cell r="AF465" t="str">
            <v>茶叶</v>
          </cell>
          <cell r="AG465" t="str">
            <v>SC11452272300122</v>
          </cell>
          <cell r="AH465" t="str">
            <v>抽检监测（市级本级）</v>
          </cell>
          <cell r="AI465" t="str">
            <v>2021年贵州黔南生产环节重点产品、产业食品安全抽检</v>
          </cell>
          <cell r="AJ465" t="str">
            <v>http://spcjupload2.gsxt.gov.cn/image/2021/11/01/163577130882676778.png</v>
          </cell>
          <cell r="AK465" t="str">
            <v>600元/kg</v>
          </cell>
        </row>
        <row r="466">
          <cell r="A466" t="str">
            <v>DC21522700613034129</v>
          </cell>
          <cell r="B466" t="str">
            <v>SP2021110490</v>
          </cell>
          <cell r="C466" t="str">
            <v>贵定嘉福油脂有限责任公司</v>
          </cell>
          <cell r="D466" t="str">
            <v>贵州省黔南布依族苗族自治州贵定县农科所旁</v>
          </cell>
          <cell r="E466" t="str">
            <v>贵定嘉福油脂有限责任公司</v>
          </cell>
          <cell r="F466" t="str">
            <v>黔南布依族苗族自治州市场监督管理局</v>
          </cell>
          <cell r="G466" t="str">
            <v>贵州省黔南布依族苗族自治州贵定县农科所旁</v>
          </cell>
          <cell r="H466" t="str">
            <v>菜籽油</v>
          </cell>
          <cell r="I466" t="str">
            <v>1.8L/桶</v>
          </cell>
          <cell r="J466" t="str">
            <v>嘉福来</v>
          </cell>
          <cell r="K466" t="str">
            <v>/</v>
          </cell>
          <cell r="L466" t="str">
            <v>黔南</v>
          </cell>
          <cell r="M466" t="str">
            <v>合格报告</v>
          </cell>
          <cell r="N466" t="str">
            <v>2021-12-02</v>
          </cell>
          <cell r="O466" t="str">
            <v>食用油、油脂及其制品</v>
          </cell>
          <cell r="P466" t="str">
            <v>王忠强</v>
          </cell>
          <cell r="Q466" t="str">
            <v>18908543231</v>
          </cell>
          <cell r="R466" t="str">
            <v>贵定</v>
          </cell>
          <cell r="S466" t="str">
            <v>915227230657584297</v>
          </cell>
          <cell r="T466" t="str">
            <v/>
          </cell>
          <cell r="U466" t="str">
            <v>18个月</v>
          </cell>
          <cell r="V466" t="str">
            <v>GB/T 1536</v>
          </cell>
          <cell r="W466" t="str">
            <v>熊军、曾震森</v>
          </cell>
          <cell r="X466" t="str">
            <v>成品库（已检区）</v>
          </cell>
          <cell r="Y466" t="str">
            <v>50桶</v>
          </cell>
          <cell r="Z466" t="str">
            <v>2.0</v>
          </cell>
          <cell r="AA466" t="str">
            <v>1桶</v>
          </cell>
          <cell r="AB466" t="str">
            <v>2021-11-02</v>
          </cell>
          <cell r="AC466" t="str">
            <v>生产</v>
          </cell>
          <cell r="AD466" t="str">
            <v>2021-09-10</v>
          </cell>
          <cell r="AE466" t="str">
            <v>黔南布依族苗族自治州市场监督管理局</v>
          </cell>
          <cell r="AF466" t="str">
            <v>食用植物油(半精炼、全精炼)</v>
          </cell>
          <cell r="AG466" t="str">
            <v>SC10252272310139</v>
          </cell>
          <cell r="AH466" t="str">
            <v>抽检监测（市级本级）</v>
          </cell>
          <cell r="AI466" t="str">
            <v>2021年贵州黔南生产环节重点产品、产业食品安全抽检</v>
          </cell>
          <cell r="AJ466" t="str">
            <v>http://spcjupload3.gsxt.gov.cn//image/2021/11/02/163582092184446299.png</v>
          </cell>
          <cell r="AK466" t="str">
            <v>35元/桶</v>
          </cell>
        </row>
        <row r="467">
          <cell r="A467" t="str">
            <v>DC21522700613034138</v>
          </cell>
          <cell r="B467" t="str">
            <v>SP2021110491</v>
          </cell>
          <cell r="C467" t="str">
            <v>贵定恒丰农业发展有限公司</v>
          </cell>
          <cell r="D467" t="str">
            <v>贵州省黔南布依族苗族自治州贵定县宝山街道办事处胡三贴路147号</v>
          </cell>
          <cell r="E467" t="str">
            <v>贵定恒丰农业发展有限公司</v>
          </cell>
          <cell r="F467" t="str">
            <v>黔南布依族苗族自治州市场监督管理局</v>
          </cell>
          <cell r="G467" t="str">
            <v>贵州省黔南布依族苗族自治州贵定县宝山街道办事处胡三贴路147号</v>
          </cell>
          <cell r="H467" t="str">
            <v>大米（香粘米）</v>
          </cell>
          <cell r="I467" t="str">
            <v>5kg/袋</v>
          </cell>
          <cell r="J467" t="str">
            <v>/</v>
          </cell>
          <cell r="K467" t="str">
            <v>/</v>
          </cell>
          <cell r="L467" t="str">
            <v>黔南</v>
          </cell>
          <cell r="M467" t="str">
            <v>合格报告</v>
          </cell>
          <cell r="N467" t="str">
            <v>2021-12-02</v>
          </cell>
          <cell r="O467" t="str">
            <v>粮食加工品</v>
          </cell>
          <cell r="P467" t="str">
            <v>刘辰飞</v>
          </cell>
          <cell r="Q467" t="str">
            <v>13595408580</v>
          </cell>
          <cell r="R467" t="str">
            <v>贵定</v>
          </cell>
          <cell r="S467" t="str">
            <v>91522723MA6DLC98X5</v>
          </cell>
          <cell r="T467" t="str">
            <v/>
          </cell>
          <cell r="U467" t="str">
            <v>6个月（常温下）</v>
          </cell>
          <cell r="V467" t="str">
            <v>GB/T1354-2018</v>
          </cell>
          <cell r="W467" t="str">
            <v>熊军、曾震森</v>
          </cell>
          <cell r="X467" t="str">
            <v>成品库（已检区）</v>
          </cell>
          <cell r="Y467" t="str">
            <v>300kg</v>
          </cell>
          <cell r="Z467" t="str">
            <v>3.0</v>
          </cell>
          <cell r="AA467" t="str">
            <v>1.5kg</v>
          </cell>
          <cell r="AB467" t="str">
            <v>2021-11-02</v>
          </cell>
          <cell r="AC467" t="str">
            <v>生产</v>
          </cell>
          <cell r="AD467" t="str">
            <v>2021-10-11</v>
          </cell>
          <cell r="AE467" t="str">
            <v>黔南布依族苗族自治州市场监督管理局</v>
          </cell>
          <cell r="AF467" t="str">
            <v>大米</v>
          </cell>
          <cell r="AG467" t="str">
            <v>SC10152272310028</v>
          </cell>
          <cell r="AH467" t="str">
            <v>抽检监测（市级本级）</v>
          </cell>
          <cell r="AI467" t="str">
            <v>2021年贵州黔南生产环节食品安全抽检（生产企业）</v>
          </cell>
          <cell r="AJ467" t="str">
            <v>http://spcjupload3.gsxt.gov.cn//image/2021/11/02/163583700514145705.png</v>
          </cell>
          <cell r="AK467" t="str">
            <v>5元/kg</v>
          </cell>
        </row>
        <row r="468">
          <cell r="A468" t="str">
            <v>DC21522700613034139</v>
          </cell>
          <cell r="B468" t="str">
            <v>SP2021110492</v>
          </cell>
          <cell r="C468" t="str">
            <v>贵定恒丰农业发展有限公司</v>
          </cell>
          <cell r="D468" t="str">
            <v>贵州省黔南布依族苗族自治州贵定县宝山街道办事处胡三贴路147号</v>
          </cell>
          <cell r="E468" t="str">
            <v>贵定恒丰农业发展有限公司</v>
          </cell>
          <cell r="F468" t="str">
            <v>黔南布依族苗族自治州市场监督管理局</v>
          </cell>
          <cell r="G468" t="str">
            <v>贵州省黔南布依族苗族自治州贵定县宝山街道办事处胡三贴路147号</v>
          </cell>
          <cell r="H468" t="str">
            <v>大米（千里香）</v>
          </cell>
          <cell r="I468" t="str">
            <v>5kg/袋</v>
          </cell>
          <cell r="J468" t="str">
            <v>黔恒稻</v>
          </cell>
          <cell r="K468" t="str">
            <v>/</v>
          </cell>
          <cell r="L468" t="str">
            <v>黔南</v>
          </cell>
          <cell r="M468" t="str">
            <v>合格报告</v>
          </cell>
          <cell r="N468" t="str">
            <v>2021-12-02</v>
          </cell>
          <cell r="O468" t="str">
            <v>粮食加工品</v>
          </cell>
          <cell r="P468" t="str">
            <v>刘辰飞</v>
          </cell>
          <cell r="Q468" t="str">
            <v>13595408580</v>
          </cell>
          <cell r="R468" t="str">
            <v>贵定</v>
          </cell>
          <cell r="S468" t="str">
            <v>91522723MA6DLC98X5</v>
          </cell>
          <cell r="T468" t="str">
            <v/>
          </cell>
          <cell r="U468" t="str">
            <v>6个月（常温下）</v>
          </cell>
          <cell r="V468" t="str">
            <v>GB/T1354-2018</v>
          </cell>
          <cell r="W468" t="str">
            <v>熊军、曾震森</v>
          </cell>
          <cell r="X468" t="str">
            <v>成品库（已检区）</v>
          </cell>
          <cell r="Y468" t="str">
            <v>10kg</v>
          </cell>
          <cell r="Z468" t="str">
            <v>3.0</v>
          </cell>
          <cell r="AA468" t="str">
            <v>1.5kg</v>
          </cell>
          <cell r="AB468" t="str">
            <v>2021-11-02</v>
          </cell>
          <cell r="AC468" t="str">
            <v>生产</v>
          </cell>
          <cell r="AD468" t="str">
            <v>2021-10-04</v>
          </cell>
          <cell r="AE468" t="str">
            <v>黔南布依族苗族自治州市场监督管理局</v>
          </cell>
          <cell r="AF468" t="str">
            <v>大米</v>
          </cell>
          <cell r="AG468" t="str">
            <v>SC10152272310028</v>
          </cell>
          <cell r="AH468" t="str">
            <v>抽检监测（市级本级）</v>
          </cell>
          <cell r="AI468" t="str">
            <v>2021年贵州黔南生产环节食品安全抽检（生产企业）</v>
          </cell>
          <cell r="AJ468" t="str">
            <v>http://spcjupload2.gsxt.gov.cn/image/2021/11/02/163583754393255150.png</v>
          </cell>
          <cell r="AK468" t="str">
            <v>5元/kg</v>
          </cell>
        </row>
        <row r="469">
          <cell r="A469" t="str">
            <v>DC21522700613034142</v>
          </cell>
          <cell r="B469" t="str">
            <v>SP2021110493</v>
          </cell>
          <cell r="C469" t="str">
            <v>贵定县陈文林食品加工厂</v>
          </cell>
          <cell r="D469" t="str">
            <v>贵州省黔南州贵定县宝山街道铜宝路</v>
          </cell>
          <cell r="E469" t="str">
            <v>贵定县陈文林食品加工厂</v>
          </cell>
          <cell r="F469" t="str">
            <v>黔南布依族苗族自治州市场监督管理局</v>
          </cell>
          <cell r="G469" t="str">
            <v>贵州省黔南州贵定县宝山街道铜宝路（宝山街道办事处对面）</v>
          </cell>
          <cell r="H469" t="str">
            <v>手搓辣椒面</v>
          </cell>
          <cell r="I469" t="str">
            <v>250g/袋</v>
          </cell>
          <cell r="J469" t="str">
            <v>陈文林+图形</v>
          </cell>
          <cell r="K469" t="str">
            <v>/</v>
          </cell>
          <cell r="L469" t="str">
            <v>黔南</v>
          </cell>
          <cell r="M469" t="str">
            <v>合格报告</v>
          </cell>
          <cell r="N469" t="str">
            <v>2021-12-02</v>
          </cell>
          <cell r="O469" t="str">
            <v>调味品</v>
          </cell>
          <cell r="P469" t="str">
            <v>陈文林</v>
          </cell>
          <cell r="Q469" t="str">
            <v>13158148681</v>
          </cell>
          <cell r="R469" t="str">
            <v>贵定</v>
          </cell>
          <cell r="S469" t="str">
            <v>91522723MA6H597H9M</v>
          </cell>
          <cell r="T469" t="str">
            <v/>
          </cell>
          <cell r="U469" t="str">
            <v>12个月</v>
          </cell>
          <cell r="V469" t="str">
            <v>DBS52/011</v>
          </cell>
          <cell r="W469" t="str">
            <v>熊军、曾震森</v>
          </cell>
          <cell r="X469" t="str">
            <v>成品库（已检区）</v>
          </cell>
          <cell r="Y469" t="str">
            <v>160包</v>
          </cell>
          <cell r="Z469" t="str">
            <v>4.0</v>
          </cell>
          <cell r="AA469" t="str">
            <v>2包</v>
          </cell>
          <cell r="AB469" t="str">
            <v>2021-11-02</v>
          </cell>
          <cell r="AC469" t="str">
            <v>生产</v>
          </cell>
          <cell r="AD469" t="str">
            <v>2021-10-22</v>
          </cell>
          <cell r="AE469" t="str">
            <v>黔南布依族苗族自治州市场监督管理局</v>
          </cell>
          <cell r="AF469" t="str">
            <v>香辛料类</v>
          </cell>
          <cell r="AG469" t="str">
            <v>SC10352272310244</v>
          </cell>
          <cell r="AH469" t="str">
            <v>抽检监测（市级本级）</v>
          </cell>
          <cell r="AI469" t="str">
            <v>2021年贵州黔南生产环节食品安全抽检（生产企业）</v>
          </cell>
          <cell r="AJ469" t="str">
            <v>http://spcjupload2.gsxt.gov.cn/image/2021/11/02/163584495688376185.png</v>
          </cell>
          <cell r="AK469" t="str">
            <v>7.5元/包</v>
          </cell>
        </row>
        <row r="470">
          <cell r="A470" t="str">
            <v>DC21522700613034143</v>
          </cell>
          <cell r="B470" t="str">
            <v>SP2021110494</v>
          </cell>
          <cell r="C470" t="str">
            <v>贵定县陈文林食品加工厂</v>
          </cell>
          <cell r="D470" t="str">
            <v>贵州省黔南州贵定县宝山街道铜宝路</v>
          </cell>
          <cell r="E470" t="str">
            <v>贵定县陈文林食品加工厂</v>
          </cell>
          <cell r="F470" t="str">
            <v>黔南布依族苗族自治州市场监督管理局</v>
          </cell>
          <cell r="G470" t="str">
            <v>贵州省黔南州贵定县宝山街道铜宝路（宝山街道办事处对面）</v>
          </cell>
          <cell r="H470" t="str">
            <v>香酥小辣椒</v>
          </cell>
          <cell r="I470" t="str">
            <v>/</v>
          </cell>
          <cell r="J470" t="str">
            <v>/</v>
          </cell>
          <cell r="K470" t="str">
            <v>/</v>
          </cell>
          <cell r="L470" t="str">
            <v>黔南</v>
          </cell>
          <cell r="M470" t="str">
            <v>合格报告</v>
          </cell>
          <cell r="N470" t="str">
            <v>2021-12-02</v>
          </cell>
          <cell r="O470" t="str">
            <v>调味品</v>
          </cell>
          <cell r="P470" t="str">
            <v>陈文林</v>
          </cell>
          <cell r="Q470" t="str">
            <v>13158148681</v>
          </cell>
          <cell r="R470" t="str">
            <v>贵定</v>
          </cell>
          <cell r="S470" t="str">
            <v>91522723MA6H597H9M</v>
          </cell>
          <cell r="T470" t="str">
            <v/>
          </cell>
          <cell r="U470" t="str">
            <v>/</v>
          </cell>
          <cell r="V470" t="str">
            <v>/</v>
          </cell>
          <cell r="W470" t="str">
            <v>熊军、曾震森</v>
          </cell>
          <cell r="X470" t="str">
            <v>成品库（已检区）</v>
          </cell>
          <cell r="Y470" t="str">
            <v>60包</v>
          </cell>
          <cell r="Z470" t="str">
            <v>8.0</v>
          </cell>
          <cell r="AA470" t="str">
            <v>2包</v>
          </cell>
          <cell r="AB470" t="str">
            <v>2021-11-02</v>
          </cell>
          <cell r="AC470" t="str">
            <v>生产</v>
          </cell>
          <cell r="AD470" t="str">
            <v>2021-11-01</v>
          </cell>
          <cell r="AE470" t="str">
            <v>黔南布依族苗族自治州市场监督管理局</v>
          </cell>
          <cell r="AF470" t="str">
            <v>半固体复合调味料</v>
          </cell>
          <cell r="AG470" t="str">
            <v>SC10352272310244</v>
          </cell>
          <cell r="AH470" t="str">
            <v>抽检监测（市级本级）</v>
          </cell>
          <cell r="AI470" t="str">
            <v>2021年贵州黔南生产环节食品安全抽检（生产企业）</v>
          </cell>
          <cell r="AJ470" t="str">
            <v>http://spcjupload3.gsxt.gov.cn//image/2021/11/02/163584440332446641.png</v>
          </cell>
          <cell r="AK470" t="str">
            <v>10元/包</v>
          </cell>
        </row>
        <row r="471">
          <cell r="A471" t="str">
            <v>DC21522700613034145</v>
          </cell>
          <cell r="B471" t="str">
            <v>SP2021110495</v>
          </cell>
          <cell r="C471" t="str">
            <v>福泉市香益油坊</v>
          </cell>
          <cell r="D471" t="str">
            <v>福泉市金山办事处双桥村三江一组5号翰林学院小区N6#-14号门面</v>
          </cell>
          <cell r="E471" t="str">
            <v>福泉市香益油坊</v>
          </cell>
          <cell r="F471" t="str">
            <v>黔南布依族苗族自治州市场监督管理局</v>
          </cell>
          <cell r="G471" t="str">
            <v>福泉市金山办事处双桥村三江一组5号翰林学院小区N6#-14号门面</v>
          </cell>
          <cell r="H471" t="str">
            <v>菜籽油</v>
          </cell>
          <cell r="I471" t="str">
            <v>/</v>
          </cell>
          <cell r="J471" t="str">
            <v>/</v>
          </cell>
          <cell r="K471" t="str">
            <v>/</v>
          </cell>
          <cell r="L471" t="str">
            <v>黔南</v>
          </cell>
          <cell r="M471" t="str">
            <v>合格报告</v>
          </cell>
          <cell r="N471" t="str">
            <v>2021-12-02</v>
          </cell>
          <cell r="O471" t="str">
            <v>食用油、油脂及其制品</v>
          </cell>
          <cell r="P471" t="str">
            <v>王金芝</v>
          </cell>
          <cell r="Q471" t="str">
            <v>15121374865</v>
          </cell>
          <cell r="R471" t="str">
            <v>福泉</v>
          </cell>
          <cell r="S471" t="str">
            <v>92522702MAAKEE77XG</v>
          </cell>
          <cell r="T471" t="str">
            <v/>
          </cell>
          <cell r="U471" t="str">
            <v>/</v>
          </cell>
          <cell r="V471" t="str">
            <v>/</v>
          </cell>
          <cell r="W471" t="str">
            <v>余建发、黄英桓</v>
          </cell>
          <cell r="X471" t="str">
            <v>成品库（已检区）</v>
          </cell>
          <cell r="Y471" t="str">
            <v>250kg</v>
          </cell>
          <cell r="Z471" t="str">
            <v>3.0</v>
          </cell>
          <cell r="AA471" t="str">
            <v>1.5kg</v>
          </cell>
          <cell r="AB471" t="str">
            <v>2021-11-02</v>
          </cell>
          <cell r="AC471" t="str">
            <v>生产</v>
          </cell>
          <cell r="AD471" t="str">
            <v>2021-10-25</v>
          </cell>
          <cell r="AE471" t="str">
            <v>黔南布依族苗族自治州市场监督管理局</v>
          </cell>
          <cell r="AF471" t="str">
            <v>食用植物油(半精炼、全精炼)</v>
          </cell>
          <cell r="AG471" t="str">
            <v>/</v>
          </cell>
          <cell r="AH471" t="str">
            <v>抽检监测（市级本级）</v>
          </cell>
          <cell r="AI471" t="str">
            <v>2021年贵州黔南生产环节食品安全抽检（小作坊）</v>
          </cell>
          <cell r="AJ471" t="str">
            <v>http://spcjupload3.gsxt.gov.cn//image/2021/11/02/163585741797290395.png</v>
          </cell>
          <cell r="AK471" t="str">
            <v>22元/kg</v>
          </cell>
        </row>
        <row r="472">
          <cell r="A472" t="str">
            <v>DC21522700613034156</v>
          </cell>
          <cell r="B472" t="str">
            <v>SP2021110496</v>
          </cell>
          <cell r="C472" t="str">
            <v>贵定县黄氏爽口辣食品加工厂</v>
          </cell>
          <cell r="D472" t="str">
            <v>贵州省黔南布依族苗族自治州贵定县宝山街道城东村二中坎脚</v>
          </cell>
          <cell r="E472" t="str">
            <v>贵定县黄氏爽口辣食品加工厂</v>
          </cell>
          <cell r="F472" t="str">
            <v>黔南布依族苗族自治州市场监督管理局</v>
          </cell>
          <cell r="G472" t="str">
            <v>贵州省黔南布依族苗族自治州贵定县宝山街道城东村二中坎脚</v>
          </cell>
          <cell r="H472" t="str">
            <v>椒盐味折耳根</v>
          </cell>
          <cell r="I472" t="str">
            <v>86g/袋</v>
          </cell>
          <cell r="J472" t="str">
            <v>香出门+图形</v>
          </cell>
          <cell r="K472" t="str">
            <v>/</v>
          </cell>
          <cell r="L472" t="str">
            <v>黔南</v>
          </cell>
          <cell r="M472" t="str">
            <v>合格报告</v>
          </cell>
          <cell r="N472" t="str">
            <v>2021-12-02</v>
          </cell>
          <cell r="O472" t="str">
            <v>蔬菜制品</v>
          </cell>
          <cell r="P472" t="str">
            <v>黄春燕</v>
          </cell>
          <cell r="Q472" t="str">
            <v>18375045350</v>
          </cell>
          <cell r="R472" t="str">
            <v>贵定</v>
          </cell>
          <cell r="S472" t="str">
            <v>91522723MA6DMF7J0P</v>
          </cell>
          <cell r="T472" t="str">
            <v/>
          </cell>
          <cell r="U472" t="str">
            <v>10个月</v>
          </cell>
          <cell r="V472" t="str">
            <v>QB/T 2076-1995</v>
          </cell>
          <cell r="W472" t="str">
            <v>熊军、曾震森</v>
          </cell>
          <cell r="X472" t="str">
            <v>成品库（已检区）</v>
          </cell>
          <cell r="Y472" t="str">
            <v>180袋</v>
          </cell>
          <cell r="Z472" t="str">
            <v>10.0</v>
          </cell>
          <cell r="AA472" t="str">
            <v>5袋</v>
          </cell>
          <cell r="AB472" t="str">
            <v>2021-11-03</v>
          </cell>
          <cell r="AC472" t="str">
            <v>生产</v>
          </cell>
          <cell r="AD472" t="str">
            <v>2021-10-24</v>
          </cell>
          <cell r="AE472" t="str">
            <v>黔南布依族苗族自治州市场监督管理局</v>
          </cell>
          <cell r="AF472" t="str">
            <v>其他蔬菜制品</v>
          </cell>
          <cell r="AG472" t="str">
            <v>SC11652272300109</v>
          </cell>
          <cell r="AH472" t="str">
            <v>抽检监测（市级本级）</v>
          </cell>
          <cell r="AI472" t="str">
            <v>2021年贵州黔南生产环节食品安全抽检（生产企业）</v>
          </cell>
          <cell r="AJ472" t="str">
            <v>http://spcjupload3.gsxt.gov.cn//image/2021/11/03/163591378262697562.png</v>
          </cell>
          <cell r="AK472" t="str">
            <v>6元/袋</v>
          </cell>
        </row>
        <row r="473">
          <cell r="A473" t="str">
            <v>DC21522700613034157</v>
          </cell>
          <cell r="B473" t="str">
            <v>SP2021110497</v>
          </cell>
          <cell r="C473" t="str">
            <v>贵定县黄氏爽口辣食品加工厂</v>
          </cell>
          <cell r="D473" t="str">
            <v>贵州省黔南布依族苗族自治州贵定县宝山街道城东村二中坎脚</v>
          </cell>
          <cell r="E473" t="str">
            <v>贵定县黄氏爽口辣食品加工厂</v>
          </cell>
          <cell r="F473" t="str">
            <v>黔南布依族苗族自治州市场监督管理局</v>
          </cell>
          <cell r="G473" t="str">
            <v>贵州省黔南布依族苗族自治州贵定县宝山街道城东村二中坎脚</v>
          </cell>
          <cell r="H473" t="str">
            <v>辣椒脆片（花生香辣脆）</v>
          </cell>
          <cell r="I473" t="str">
            <v>250g/瓶</v>
          </cell>
          <cell r="J473" t="str">
            <v>香出门+图形</v>
          </cell>
          <cell r="K473" t="str">
            <v>/</v>
          </cell>
          <cell r="L473" t="str">
            <v>黔南</v>
          </cell>
          <cell r="M473" t="str">
            <v>合格报告</v>
          </cell>
          <cell r="N473" t="str">
            <v>2021-12-02</v>
          </cell>
          <cell r="O473" t="str">
            <v>蔬菜制品</v>
          </cell>
          <cell r="P473" t="str">
            <v>黄春燕</v>
          </cell>
          <cell r="Q473" t="str">
            <v>18375045350</v>
          </cell>
          <cell r="R473" t="str">
            <v>贵定</v>
          </cell>
          <cell r="S473" t="str">
            <v>91522723MA6DMF7J0P</v>
          </cell>
          <cell r="T473" t="str">
            <v/>
          </cell>
          <cell r="U473" t="str">
            <v>10个月</v>
          </cell>
          <cell r="V473" t="str">
            <v>DBS52/009</v>
          </cell>
          <cell r="W473" t="str">
            <v>熊军、曾震森</v>
          </cell>
          <cell r="X473" t="str">
            <v>成品库（已检区）</v>
          </cell>
          <cell r="Y473" t="str">
            <v>100瓶</v>
          </cell>
          <cell r="Z473" t="str">
            <v>4.0</v>
          </cell>
          <cell r="AA473" t="str">
            <v>2瓶</v>
          </cell>
          <cell r="AB473" t="str">
            <v>2021-11-03</v>
          </cell>
          <cell r="AC473" t="str">
            <v>生产</v>
          </cell>
          <cell r="AD473" t="str">
            <v>2021-11-03</v>
          </cell>
          <cell r="AE473" t="str">
            <v>黔南布依族苗族自治州市场监督管理局</v>
          </cell>
          <cell r="AF473" t="str">
            <v>其他蔬菜制品</v>
          </cell>
          <cell r="AG473" t="str">
            <v>SC11652272300109</v>
          </cell>
          <cell r="AH473" t="str">
            <v>抽检监测（市级本级）</v>
          </cell>
          <cell r="AI473" t="str">
            <v>2021年贵州黔南生产环节食品安全抽检（生产企业）</v>
          </cell>
          <cell r="AJ473" t="str">
            <v>http://spcjupload3.gsxt.gov.cn//image/2021/11/03/163591385371860595.png</v>
          </cell>
          <cell r="AK473" t="str">
            <v>10元/瓶</v>
          </cell>
        </row>
        <row r="474">
          <cell r="A474" t="str">
            <v>DC21522700613034172</v>
          </cell>
          <cell r="B474" t="str">
            <v>SP2021110498</v>
          </cell>
          <cell r="C474" t="str">
            <v>贵州南方乳业有限公司　</v>
          </cell>
          <cell r="D474" t="str">
            <v>贵州省贵阳市清镇市石关村</v>
          </cell>
          <cell r="E474" t="str">
            <v>黔南州健源餐饮管理有限公司龙里分公司</v>
          </cell>
          <cell r="F474" t="str">
            <v>黔南布依族苗族自治州市场监督管理局</v>
          </cell>
          <cell r="G474" t="str">
            <v>贵州省黔南州龙里县冠山街道高新技术产业园</v>
          </cell>
          <cell r="H474" t="str">
            <v>学生饮用奶</v>
          </cell>
          <cell r="I474" t="str">
            <v>200mL/盒</v>
          </cell>
          <cell r="J474" t="str">
            <v>山花+图形</v>
          </cell>
          <cell r="K474" t="str">
            <v>/</v>
          </cell>
          <cell r="L474" t="str">
            <v>黔南</v>
          </cell>
          <cell r="M474" t="str">
            <v>合格报告</v>
          </cell>
          <cell r="N474" t="str">
            <v>2021-12-02</v>
          </cell>
          <cell r="O474" t="str">
            <v>乳制品</v>
          </cell>
          <cell r="P474" t="str">
            <v>杨洋</v>
          </cell>
          <cell r="Q474" t="str">
            <v>17746785496</v>
          </cell>
          <cell r="R474" t="str">
            <v>龙里</v>
          </cell>
          <cell r="S474" t="str">
            <v>91522730MAAKAM892W</v>
          </cell>
          <cell r="T474" t="str">
            <v/>
          </cell>
          <cell r="U474" t="str">
            <v>常温密闭条件下6个月</v>
          </cell>
          <cell r="V474" t="str">
            <v>T/DAC005</v>
          </cell>
          <cell r="W474" t="str">
            <v>余建发、黄英桓</v>
          </cell>
          <cell r="X474" t="str">
            <v>其他</v>
          </cell>
          <cell r="Y474" t="str">
            <v>40960盒</v>
          </cell>
          <cell r="Z474" t="str">
            <v>9.0</v>
          </cell>
          <cell r="AA474" t="str">
            <v>2盒</v>
          </cell>
          <cell r="AB474" t="str">
            <v>2021-11-03</v>
          </cell>
          <cell r="AC474" t="str">
            <v>流通</v>
          </cell>
          <cell r="AD474" t="str">
            <v>2021-10-18</v>
          </cell>
          <cell r="AE474" t="str">
            <v>黔南布依族苗族自治州市场监督管理局</v>
          </cell>
          <cell r="AF474" t="str">
            <v>液体乳</v>
          </cell>
          <cell r="AG474" t="str">
            <v>SC10552018110262</v>
          </cell>
          <cell r="AH474" t="str">
            <v>抽检监测（市级专项）</v>
          </cell>
          <cell r="AI474" t="str">
            <v>2021年贵州黔南流通环节重点区域食品专项监督抽检</v>
          </cell>
          <cell r="AJ474" t="str">
            <v>http://spcjupload3.gsxt.gov.cn//image/2021/11/03/163594452242751749.png</v>
          </cell>
          <cell r="AK474" t="str">
            <v>2.2元/盒</v>
          </cell>
        </row>
        <row r="475">
          <cell r="A475" t="str">
            <v>DC21522700613034181</v>
          </cell>
          <cell r="B475" t="str">
            <v>SP2021110501</v>
          </cell>
          <cell r="C475" t="str">
            <v>福泉市白虎山泉饮品有限公司</v>
          </cell>
          <cell r="D475" t="str">
            <v>贵州省黔南布依族苗族自治州福泉市道坪镇谷龙村龚巴寨</v>
          </cell>
          <cell r="E475" t="str">
            <v>福泉市白虎山泉饮品有限公司</v>
          </cell>
          <cell r="F475" t="str">
            <v>黔南布依族苗族自治州市场监督管理局</v>
          </cell>
          <cell r="G475" t="str">
            <v>贵州省黔南布依族苗族自治州福泉市道坪镇谷龙村龚巴寨</v>
          </cell>
          <cell r="H475" t="str">
            <v>霖都山泉包装饮用水</v>
          </cell>
          <cell r="I475" t="str">
            <v>18.9L/桶</v>
          </cell>
          <cell r="J475" t="str">
            <v>霖都山泉+图标</v>
          </cell>
          <cell r="K475" t="str">
            <v>20211104</v>
          </cell>
          <cell r="L475" t="str">
            <v>黔南</v>
          </cell>
          <cell r="M475" t="str">
            <v>合格报告</v>
          </cell>
          <cell r="N475" t="str">
            <v>2021-12-03</v>
          </cell>
          <cell r="O475" t="str">
            <v>饮料</v>
          </cell>
          <cell r="P475" t="str">
            <v>周昌乾</v>
          </cell>
          <cell r="Q475" t="str">
            <v>18224835928</v>
          </cell>
          <cell r="R475" t="str">
            <v>福泉</v>
          </cell>
          <cell r="S475" t="str">
            <v>91522702MA6DKJMW2G</v>
          </cell>
          <cell r="T475" t="str">
            <v/>
          </cell>
          <cell r="U475" t="str">
            <v>1个月（建议在15天内饮完）</v>
          </cell>
          <cell r="V475" t="str">
            <v>GB19298</v>
          </cell>
          <cell r="W475" t="str">
            <v>刘丽平、韦贵腾</v>
          </cell>
          <cell r="X475" t="str">
            <v>成品库（已检区）</v>
          </cell>
          <cell r="Y475" t="str">
            <v>1000桶</v>
          </cell>
          <cell r="Z475" t="str">
            <v>7.0</v>
          </cell>
          <cell r="AA475" t="str">
            <v>1桶</v>
          </cell>
          <cell r="AB475" t="str">
            <v>2021-11-04</v>
          </cell>
          <cell r="AC475" t="str">
            <v>生产</v>
          </cell>
          <cell r="AD475" t="str">
            <v>2021-11-04</v>
          </cell>
          <cell r="AE475" t="str">
            <v>黔南布依族苗族自治州市场监督管理局</v>
          </cell>
          <cell r="AF475" t="str">
            <v>包装饮用水</v>
          </cell>
          <cell r="AG475" t="str">
            <v>SC10652270210047</v>
          </cell>
          <cell r="AH475" t="str">
            <v>抽检监测（市级本级）</v>
          </cell>
          <cell r="AI475" t="str">
            <v>2021年贵州黔南生产环节重点产品、产业食品安全抽检</v>
          </cell>
          <cell r="AJ475" t="str">
            <v>http://spcjupload3.gsxt.gov.cn//image/2021/11/04/163600643620207960.png</v>
          </cell>
          <cell r="AK475" t="str">
            <v>31元/桶</v>
          </cell>
        </row>
        <row r="476">
          <cell r="A476" t="str">
            <v>DC21522700613034182</v>
          </cell>
          <cell r="B476" t="str">
            <v>SP2021110507</v>
          </cell>
          <cell r="C476" t="str">
            <v>福泉市仙壁泉纯净水有限责任公司</v>
          </cell>
          <cell r="D476" t="str">
            <v>贵州省黔南州福泉市仙桥乡</v>
          </cell>
          <cell r="E476" t="str">
            <v>福泉市仙壁泉纯净水有限责任公司</v>
          </cell>
          <cell r="F476" t="str">
            <v>黔南布依族苗族自治州市场监督管理局</v>
          </cell>
          <cell r="G476" t="str">
            <v>贵州省黔南州福泉市仙桥乡</v>
          </cell>
          <cell r="H476" t="str">
            <v>仙壁山泉包装饮用水</v>
          </cell>
          <cell r="I476" t="str">
            <v>18.9L/桶</v>
          </cell>
          <cell r="J476" t="str">
            <v>仙壁山泉+图标</v>
          </cell>
          <cell r="K476" t="str">
            <v>20211103</v>
          </cell>
          <cell r="L476" t="str">
            <v>黔南</v>
          </cell>
          <cell r="M476" t="str">
            <v>合格报告</v>
          </cell>
          <cell r="N476" t="str">
            <v>2021-12-02</v>
          </cell>
          <cell r="O476" t="str">
            <v>饮料</v>
          </cell>
          <cell r="P476" t="str">
            <v>杨宗建</v>
          </cell>
          <cell r="Q476" t="str">
            <v>13765443149</v>
          </cell>
          <cell r="R476" t="str">
            <v>福泉</v>
          </cell>
          <cell r="S476" t="str">
            <v>91522702353605208X</v>
          </cell>
          <cell r="T476" t="str">
            <v/>
          </cell>
          <cell r="U476" t="str">
            <v>二个月（开封后建议15天内饮完）</v>
          </cell>
          <cell r="V476" t="str">
            <v>GB19298</v>
          </cell>
          <cell r="W476" t="str">
            <v>刘丽平、韦贵腾</v>
          </cell>
          <cell r="X476" t="str">
            <v>成品库（已检区）</v>
          </cell>
          <cell r="Y476" t="str">
            <v>500桶</v>
          </cell>
          <cell r="Z476" t="str">
            <v>7.0</v>
          </cell>
          <cell r="AA476" t="str">
            <v>1桶</v>
          </cell>
          <cell r="AB476" t="str">
            <v>2021-11-04</v>
          </cell>
          <cell r="AC476" t="str">
            <v>生产</v>
          </cell>
          <cell r="AD476" t="str">
            <v>2021-11-03</v>
          </cell>
          <cell r="AE476" t="str">
            <v>黔南布依族苗族自治州市场监督管理局</v>
          </cell>
          <cell r="AF476" t="str">
            <v>包装饮用水</v>
          </cell>
          <cell r="AG476" t="str">
            <v>SC10652270210014</v>
          </cell>
          <cell r="AH476" t="str">
            <v>抽检监测（市级本级）</v>
          </cell>
          <cell r="AI476" t="str">
            <v>2021年贵州黔南生产环节重点产品、产业食品安全抽检</v>
          </cell>
          <cell r="AJ476" t="str">
            <v>http://spcjupload2.gsxt.gov.cn/image/2021/11/04/163602203842883460.png</v>
          </cell>
          <cell r="AK476" t="str">
            <v>23元/桶</v>
          </cell>
        </row>
        <row r="477">
          <cell r="A477" t="str">
            <v>DC21522700613034184</v>
          </cell>
          <cell r="B477" t="str">
            <v>SP2021110499</v>
          </cell>
          <cell r="C477" t="str">
            <v>贵州苗姑娘食品有限责任公司</v>
          </cell>
          <cell r="D477" t="str">
            <v>贵州贵定昌明省级经济开发区城北产业园区8号</v>
          </cell>
          <cell r="E477" t="str">
            <v>贵州苗姑娘食品有限责任公司</v>
          </cell>
          <cell r="F477" t="str">
            <v>黔南布依族苗族自治州市场监督管理局</v>
          </cell>
          <cell r="G477" t="str">
            <v>贵州省黔南布依族苗族自治州贵定县昌明省级经济开发区城北产业园区8号</v>
          </cell>
          <cell r="H477" t="str">
            <v>喜贵喜植物饮料（凉茶）</v>
          </cell>
          <cell r="I477" t="str">
            <v>310ml/罐</v>
          </cell>
          <cell r="J477" t="str">
            <v>苗姑娘+图形</v>
          </cell>
          <cell r="K477" t="str">
            <v>20211003</v>
          </cell>
          <cell r="L477" t="str">
            <v>黔南</v>
          </cell>
          <cell r="M477" t="str">
            <v>合格报告</v>
          </cell>
          <cell r="N477" t="str">
            <v>2021-12-03</v>
          </cell>
          <cell r="O477" t="str">
            <v>饮料</v>
          </cell>
          <cell r="P477" t="str">
            <v>林泽武</v>
          </cell>
          <cell r="Q477" t="str">
            <v>15185456370</v>
          </cell>
          <cell r="R477" t="str">
            <v>贵定</v>
          </cell>
          <cell r="S477" t="str">
            <v>91522723MA6DJRR173</v>
          </cell>
          <cell r="T477" t="str">
            <v/>
          </cell>
          <cell r="U477" t="str">
            <v>十八个月</v>
          </cell>
          <cell r="V477" t="str">
            <v>Q/MGN 0003S</v>
          </cell>
          <cell r="W477" t="str">
            <v>熊军、曾震森</v>
          </cell>
          <cell r="X477" t="str">
            <v>成品库（已检区）</v>
          </cell>
          <cell r="Y477" t="str">
            <v>12000罐</v>
          </cell>
          <cell r="Z477" t="str">
            <v>20.0</v>
          </cell>
          <cell r="AA477" t="str">
            <v>3罐</v>
          </cell>
          <cell r="AB477" t="str">
            <v>2021-11-04</v>
          </cell>
          <cell r="AC477" t="str">
            <v>生产</v>
          </cell>
          <cell r="AD477" t="str">
            <v>2021-10-29</v>
          </cell>
          <cell r="AE477" t="str">
            <v>黔南布依族苗族自治州市场监督管理局</v>
          </cell>
          <cell r="AF477" t="str">
            <v>其他饮料</v>
          </cell>
          <cell r="AG477" t="str">
            <v>SC10652272310072</v>
          </cell>
          <cell r="AH477" t="str">
            <v>抽检监测（市级本级）</v>
          </cell>
          <cell r="AI477" t="str">
            <v>2021年贵州黔南生产环节食品安全抽检（生产企业）</v>
          </cell>
          <cell r="AJ477" t="str">
            <v>http://spcjupload2.gsxt.gov.cn/image/2021/11/04/163602261640542559.png</v>
          </cell>
          <cell r="AK477" t="str">
            <v>3元/罐</v>
          </cell>
        </row>
        <row r="478">
          <cell r="A478" t="str">
            <v>DC21522700613034185</v>
          </cell>
          <cell r="B478" t="str">
            <v>SP2021110500</v>
          </cell>
          <cell r="C478" t="str">
            <v>贵州苗姑娘食品有限责任公司</v>
          </cell>
          <cell r="D478" t="str">
            <v>贵州贵定昌明省级经济开发区城北产业园区8号</v>
          </cell>
          <cell r="E478" t="str">
            <v>贵州苗姑娘食品有限责任公司</v>
          </cell>
          <cell r="F478" t="str">
            <v>黔南布依族苗族自治州市场监督管理局</v>
          </cell>
          <cell r="G478" t="str">
            <v>贵州省黔南布依族苗族自治州贵定县昌明省级经济开发区城北产业园区8号</v>
          </cell>
          <cell r="H478" t="str">
            <v>包装饮用水</v>
          </cell>
          <cell r="I478" t="str">
            <v>520ml/瓶</v>
          </cell>
          <cell r="J478" t="str">
            <v>苗姑娘</v>
          </cell>
          <cell r="K478" t="str">
            <v>/</v>
          </cell>
          <cell r="L478" t="str">
            <v>黔南</v>
          </cell>
          <cell r="M478" t="str">
            <v>合格报告</v>
          </cell>
          <cell r="N478" t="str">
            <v>2021-12-03</v>
          </cell>
          <cell r="O478" t="str">
            <v>饮料</v>
          </cell>
          <cell r="P478" t="str">
            <v>林泽武</v>
          </cell>
          <cell r="Q478" t="str">
            <v>15185456370</v>
          </cell>
          <cell r="R478" t="str">
            <v>贵定</v>
          </cell>
          <cell r="S478" t="str">
            <v>91522723MA6DJRR173</v>
          </cell>
          <cell r="T478" t="str">
            <v/>
          </cell>
          <cell r="U478" t="str">
            <v>12个月</v>
          </cell>
          <cell r="V478" t="str">
            <v>GB19298</v>
          </cell>
          <cell r="W478" t="str">
            <v>熊军、曾震森</v>
          </cell>
          <cell r="X478" t="str">
            <v>成品库（已检区）</v>
          </cell>
          <cell r="Y478" t="str">
            <v>12000瓶</v>
          </cell>
          <cell r="Z478" t="str">
            <v>15.0</v>
          </cell>
          <cell r="AA478" t="str">
            <v>3瓶</v>
          </cell>
          <cell r="AB478" t="str">
            <v>2021-11-04</v>
          </cell>
          <cell r="AC478" t="str">
            <v>生产</v>
          </cell>
          <cell r="AD478" t="str">
            <v>2021-10-18</v>
          </cell>
          <cell r="AE478" t="str">
            <v>黔南布依族苗族自治州市场监督管理局</v>
          </cell>
          <cell r="AF478" t="str">
            <v>包装饮用水</v>
          </cell>
          <cell r="AG478" t="str">
            <v>SC10652272310072</v>
          </cell>
          <cell r="AH478" t="str">
            <v>抽检监测（市级本级）</v>
          </cell>
          <cell r="AI478" t="str">
            <v>2021年贵州黔南生产环节重点产品、产业食品安全抽检</v>
          </cell>
          <cell r="AJ478" t="str">
            <v>http://spcjupload2.gsxt.gov.cn/image/2021/11/04/163600172747176577.png</v>
          </cell>
          <cell r="AK478" t="str">
            <v>1元/瓶</v>
          </cell>
        </row>
        <row r="479">
          <cell r="A479" t="str">
            <v>DC21522700613034196</v>
          </cell>
          <cell r="B479" t="str">
            <v>SP2021110502</v>
          </cell>
          <cell r="C479" t="str">
            <v>贵州布依姑娘食品有限公司</v>
          </cell>
          <cell r="D479" t="str">
            <v>贵州省贵定县昌明省级经济开发区城北产业园区8号</v>
          </cell>
          <cell r="E479" t="str">
            <v>贵州布依姑娘食品有限公司</v>
          </cell>
          <cell r="F479" t="str">
            <v>黔南布依族苗族自治州市场监督管理局</v>
          </cell>
          <cell r="G479" t="str">
            <v>贵州省黔南布依族苗族自治州贵定县昌明省级经济开发区城北产业园区8号</v>
          </cell>
          <cell r="H479" t="str">
            <v>“苗姑娘”牌香脆辣椒</v>
          </cell>
          <cell r="I479" t="str">
            <v>150克/瓶</v>
          </cell>
          <cell r="J479" t="str">
            <v>苗姑娘+图形</v>
          </cell>
          <cell r="K479" t="str">
            <v>/</v>
          </cell>
          <cell r="L479" t="str">
            <v>黔南</v>
          </cell>
          <cell r="M479" t="str">
            <v>合格报告</v>
          </cell>
          <cell r="N479" t="str">
            <v>2021-12-02</v>
          </cell>
          <cell r="O479" t="str">
            <v>蔬菜制品</v>
          </cell>
          <cell r="P479" t="str">
            <v>陆琴</v>
          </cell>
          <cell r="Q479" t="str">
            <v>15117838646</v>
          </cell>
          <cell r="R479" t="str">
            <v>贵定</v>
          </cell>
          <cell r="S479" t="str">
            <v>91522723MA6DJT3CXW</v>
          </cell>
          <cell r="T479" t="str">
            <v/>
          </cell>
          <cell r="U479" t="str">
            <v>12个月</v>
          </cell>
          <cell r="V479" t="str">
            <v>DBS52/009</v>
          </cell>
          <cell r="W479" t="str">
            <v>熊军、曾震森</v>
          </cell>
          <cell r="X479" t="str">
            <v>成品库（已检区）</v>
          </cell>
          <cell r="Y479" t="str">
            <v>1800瓶</v>
          </cell>
          <cell r="Z479" t="str">
            <v>4.0</v>
          </cell>
          <cell r="AA479" t="str">
            <v>2瓶</v>
          </cell>
          <cell r="AB479" t="str">
            <v>2021-11-04</v>
          </cell>
          <cell r="AC479" t="str">
            <v>生产</v>
          </cell>
          <cell r="AD479" t="str">
            <v>2021-11-02</v>
          </cell>
          <cell r="AE479" t="str">
            <v>黔南布依族苗族自治州市场监督管理局</v>
          </cell>
          <cell r="AF479" t="str">
            <v>其他蔬菜制品</v>
          </cell>
          <cell r="AG479" t="str">
            <v>SC10352272310016</v>
          </cell>
          <cell r="AH479" t="str">
            <v>抽检监测（市级本级）</v>
          </cell>
          <cell r="AI479" t="str">
            <v>2021年贵州黔南生产环节食品安全抽检（生产企业）</v>
          </cell>
          <cell r="AJ479" t="str">
            <v>http://spcjupload3.gsxt.gov.cn//image/2021/11/04/163600988424417254.png</v>
          </cell>
          <cell r="AK479" t="str">
            <v>7元/瓶</v>
          </cell>
        </row>
        <row r="480">
          <cell r="A480" t="str">
            <v>DC21522700613034201</v>
          </cell>
          <cell r="B480" t="str">
            <v>SP2021110503</v>
          </cell>
          <cell r="C480" t="str">
            <v>贵州昌哥食品有限公司</v>
          </cell>
          <cell r="D480" t="str">
            <v>贵州省黔南布依族苗族自治州龙里县经济开发区食品工业园</v>
          </cell>
          <cell r="E480" t="str">
            <v>贵州昌哥食品有限公司</v>
          </cell>
          <cell r="F480" t="str">
            <v>黔南布依族苗族自治州市场监督管理局</v>
          </cell>
          <cell r="G480" t="str">
            <v>贵州省黔南布依族苗族自治州龙里县经济开发区食品工业园</v>
          </cell>
          <cell r="H480" t="str">
            <v>豆制品专蘸辣椒面</v>
          </cell>
          <cell r="I480" t="str">
            <v>200克/瓶</v>
          </cell>
          <cell r="J480" t="str">
            <v>昌哥+图形</v>
          </cell>
          <cell r="K480" t="str">
            <v>/</v>
          </cell>
          <cell r="L480" t="str">
            <v>黔南</v>
          </cell>
          <cell r="M480" t="str">
            <v>合格报告</v>
          </cell>
          <cell r="N480" t="str">
            <v>2021-12-03</v>
          </cell>
          <cell r="O480" t="str">
            <v>调味品</v>
          </cell>
          <cell r="P480" t="str">
            <v>张军发</v>
          </cell>
          <cell r="Q480" t="str">
            <v>13985457790</v>
          </cell>
          <cell r="R480" t="str">
            <v>龙里</v>
          </cell>
          <cell r="S480" t="str">
            <v>91522730314228374Q</v>
          </cell>
          <cell r="T480" t="str">
            <v/>
          </cell>
          <cell r="U480" t="str">
            <v>12个月</v>
          </cell>
          <cell r="V480" t="str">
            <v>DBS52/011</v>
          </cell>
          <cell r="W480" t="str">
            <v>余建发、黄英桓</v>
          </cell>
          <cell r="X480" t="str">
            <v>成品库（已检区）</v>
          </cell>
          <cell r="Y480" t="str">
            <v>280瓶</v>
          </cell>
          <cell r="Z480" t="str">
            <v>10.0</v>
          </cell>
          <cell r="AA480" t="str">
            <v>5瓶</v>
          </cell>
          <cell r="AB480" t="str">
            <v>2021-11-04</v>
          </cell>
          <cell r="AC480" t="str">
            <v>生产</v>
          </cell>
          <cell r="AD480" t="str">
            <v>2021-07-20</v>
          </cell>
          <cell r="AE480" t="str">
            <v>黔南布依族苗族自治州市场监督管理局</v>
          </cell>
          <cell r="AF480" t="str">
            <v>香辛料类</v>
          </cell>
          <cell r="AG480" t="str">
            <v>SC10152273010022</v>
          </cell>
          <cell r="AH480" t="str">
            <v>抽检监测（市级本级）</v>
          </cell>
          <cell r="AI480" t="str">
            <v>2021年贵州黔南生产环节食品安全抽检（生产企业）</v>
          </cell>
          <cell r="AJ480" t="str">
            <v>http://spcjupload3.gsxt.gov.cn//image/2021/11/04/163601757797928689.png</v>
          </cell>
          <cell r="AK480" t="str">
            <v>10元/瓶</v>
          </cell>
        </row>
        <row r="481">
          <cell r="A481" t="str">
            <v>DC21522700613034202</v>
          </cell>
          <cell r="B481" t="str">
            <v>SP2021110504</v>
          </cell>
          <cell r="C481" t="str">
            <v>贵州昌哥食品有限公司</v>
          </cell>
          <cell r="D481" t="str">
            <v>贵州省黔南布依族苗族自治州龙里县经济开发区食品工业园</v>
          </cell>
          <cell r="E481" t="str">
            <v>贵州昌哥食品有限公司</v>
          </cell>
          <cell r="F481" t="str">
            <v>黔南布依族苗族自治州市场监督管理局</v>
          </cell>
          <cell r="G481" t="str">
            <v>贵州省黔南布依族苗族自治州龙里县经济开发区食品工业园</v>
          </cell>
          <cell r="H481" t="str">
            <v>五香辣椒面</v>
          </cell>
          <cell r="I481" t="str">
            <v>200克/包</v>
          </cell>
          <cell r="J481" t="str">
            <v>昌哥+图形</v>
          </cell>
          <cell r="K481" t="str">
            <v>/</v>
          </cell>
          <cell r="L481" t="str">
            <v>黔南</v>
          </cell>
          <cell r="M481" t="str">
            <v>合格报告</v>
          </cell>
          <cell r="N481" t="str">
            <v>2021-12-02</v>
          </cell>
          <cell r="O481" t="str">
            <v>调味品</v>
          </cell>
          <cell r="P481" t="str">
            <v>张军发</v>
          </cell>
          <cell r="Q481" t="str">
            <v>13985457790</v>
          </cell>
          <cell r="R481" t="str">
            <v>龙里</v>
          </cell>
          <cell r="S481" t="str">
            <v>91522730314228374Q</v>
          </cell>
          <cell r="T481" t="str">
            <v/>
          </cell>
          <cell r="U481" t="str">
            <v>18个月</v>
          </cell>
          <cell r="V481" t="str">
            <v>DBS52/011</v>
          </cell>
          <cell r="W481" t="str">
            <v>余建发、黄英桓</v>
          </cell>
          <cell r="X481" t="str">
            <v>成品库（已检区）</v>
          </cell>
          <cell r="Y481" t="str">
            <v>720包</v>
          </cell>
          <cell r="Z481" t="str">
            <v>10.0</v>
          </cell>
          <cell r="AA481" t="str">
            <v>5包</v>
          </cell>
          <cell r="AB481" t="str">
            <v>2021-11-04</v>
          </cell>
          <cell r="AC481" t="str">
            <v>生产</v>
          </cell>
          <cell r="AD481" t="str">
            <v>2021-10-13</v>
          </cell>
          <cell r="AE481" t="str">
            <v>黔南布依族苗族自治州市场监督管理局</v>
          </cell>
          <cell r="AF481" t="str">
            <v>香辛料类</v>
          </cell>
          <cell r="AG481" t="str">
            <v>SC10152273010022</v>
          </cell>
          <cell r="AH481" t="str">
            <v>抽检监测（市级本级）</v>
          </cell>
          <cell r="AI481" t="str">
            <v>2021年贵州黔南生产环节食品安全抽检（生产企业）</v>
          </cell>
          <cell r="AJ481" t="str">
            <v>http://spcjupload2.gsxt.gov.cn/image/2021/11/04/163601793287028379.png</v>
          </cell>
          <cell r="AK481" t="str">
            <v>6.5元/包</v>
          </cell>
        </row>
        <row r="482">
          <cell r="A482" t="str">
            <v>DC21522700613034203</v>
          </cell>
          <cell r="B482" t="str">
            <v>SP2021110505</v>
          </cell>
          <cell r="C482" t="str">
            <v>贵州昌哥食品有限公司</v>
          </cell>
          <cell r="D482" t="str">
            <v>贵州省黔南布依族苗族自治州龙里县经济开发区食品工业园</v>
          </cell>
          <cell r="E482" t="str">
            <v>贵州昌哥食品有限公司</v>
          </cell>
          <cell r="F482" t="str">
            <v>黔南布依族苗族自治州市场监督管理局</v>
          </cell>
          <cell r="G482" t="str">
            <v>贵州省黔南布依族苗族自治州龙里县经济开发区食品工业园</v>
          </cell>
          <cell r="H482" t="str">
            <v>煳辣椒面</v>
          </cell>
          <cell r="I482" t="str">
            <v>200克/包</v>
          </cell>
          <cell r="J482" t="str">
            <v>昌哥+图形</v>
          </cell>
          <cell r="K482" t="str">
            <v>/</v>
          </cell>
          <cell r="L482" t="str">
            <v>黔南</v>
          </cell>
          <cell r="M482" t="str">
            <v>合格报告</v>
          </cell>
          <cell r="N482" t="str">
            <v>2021-12-02</v>
          </cell>
          <cell r="O482" t="str">
            <v>调味品</v>
          </cell>
          <cell r="P482" t="str">
            <v>张军发</v>
          </cell>
          <cell r="Q482" t="str">
            <v>13985457790</v>
          </cell>
          <cell r="R482" t="str">
            <v>龙里</v>
          </cell>
          <cell r="S482" t="str">
            <v>91522730314228374Q</v>
          </cell>
          <cell r="T482" t="str">
            <v/>
          </cell>
          <cell r="U482" t="str">
            <v>18个月</v>
          </cell>
          <cell r="V482" t="str">
            <v>DBS52/011</v>
          </cell>
          <cell r="W482" t="str">
            <v>余建发、黄英桓</v>
          </cell>
          <cell r="X482" t="str">
            <v>成品库（已检区）</v>
          </cell>
          <cell r="Y482" t="str">
            <v>240包</v>
          </cell>
          <cell r="Z482" t="str">
            <v>10.0</v>
          </cell>
          <cell r="AA482" t="str">
            <v>5包</v>
          </cell>
          <cell r="AB482" t="str">
            <v>2021-11-04</v>
          </cell>
          <cell r="AC482" t="str">
            <v>生产</v>
          </cell>
          <cell r="AD482" t="str">
            <v>2021-10-14</v>
          </cell>
          <cell r="AE482" t="str">
            <v>黔南布依族苗族自治州市场监督管理局</v>
          </cell>
          <cell r="AF482" t="str">
            <v>香辛料类</v>
          </cell>
          <cell r="AG482" t="str">
            <v>SC10152273010022</v>
          </cell>
          <cell r="AH482" t="str">
            <v>抽检监测（市级本级）</v>
          </cell>
          <cell r="AI482" t="str">
            <v>2021年贵州黔南生产环节食品安全抽检（生产企业）</v>
          </cell>
          <cell r="AJ482" t="str">
            <v>http://spcjupload3.gsxt.gov.cn//image/2021/11/04/163601747965236895.png</v>
          </cell>
          <cell r="AK482" t="str">
            <v>7.2元/包</v>
          </cell>
        </row>
        <row r="483">
          <cell r="A483" t="str">
            <v>DC21522700613034204</v>
          </cell>
          <cell r="B483" t="str">
            <v>SP2021110506</v>
          </cell>
          <cell r="C483" t="str">
            <v>贵州昌哥食品有限公司</v>
          </cell>
          <cell r="D483" t="str">
            <v>贵州省黔南布依族苗族自治州龙里县经济开发区食品工业园</v>
          </cell>
          <cell r="E483" t="str">
            <v>贵州昌哥食品有限公司</v>
          </cell>
          <cell r="F483" t="str">
            <v>黔南布依族苗族自治州市场监督管理局</v>
          </cell>
          <cell r="G483" t="str">
            <v>贵州省黔南布依族苗族自治州龙里县经济开发区食品工业园</v>
          </cell>
          <cell r="H483" t="str">
            <v>麻辣999辣椒面</v>
          </cell>
          <cell r="I483" t="str">
            <v>100克/包</v>
          </cell>
          <cell r="J483" t="str">
            <v>昌哥+图形</v>
          </cell>
          <cell r="K483" t="str">
            <v>/</v>
          </cell>
          <cell r="L483" t="str">
            <v>黔南</v>
          </cell>
          <cell r="M483" t="str">
            <v>合格报告</v>
          </cell>
          <cell r="N483" t="str">
            <v>2021-12-03</v>
          </cell>
          <cell r="O483" t="str">
            <v>调味品</v>
          </cell>
          <cell r="P483" t="str">
            <v>张军发</v>
          </cell>
          <cell r="Q483" t="str">
            <v>13985457790</v>
          </cell>
          <cell r="R483" t="str">
            <v>龙里</v>
          </cell>
          <cell r="S483" t="str">
            <v>91522730314228374Q</v>
          </cell>
          <cell r="T483" t="str">
            <v/>
          </cell>
          <cell r="U483" t="str">
            <v>18个月</v>
          </cell>
          <cell r="V483" t="str">
            <v>DBS52/011</v>
          </cell>
          <cell r="W483" t="str">
            <v>余建发、黄英桓</v>
          </cell>
          <cell r="X483" t="str">
            <v>成品库（已检区）</v>
          </cell>
          <cell r="Y483" t="str">
            <v>1920包</v>
          </cell>
          <cell r="Z483" t="str">
            <v>10.0</v>
          </cell>
          <cell r="AA483" t="str">
            <v>5包</v>
          </cell>
          <cell r="AB483" t="str">
            <v>2021-11-04</v>
          </cell>
          <cell r="AC483" t="str">
            <v>生产</v>
          </cell>
          <cell r="AD483" t="str">
            <v>2021-10-28</v>
          </cell>
          <cell r="AE483" t="str">
            <v>黔南布依族苗族自治州市场监督管理局</v>
          </cell>
          <cell r="AF483" t="str">
            <v>香辛料类</v>
          </cell>
          <cell r="AG483" t="str">
            <v>SC10152273010022</v>
          </cell>
          <cell r="AH483" t="str">
            <v>抽检监测（市级本级）</v>
          </cell>
          <cell r="AI483" t="str">
            <v>2021年贵州黔南生产环节食品安全抽检（生产企业）</v>
          </cell>
          <cell r="AJ483" t="str">
            <v>http://spcjupload2.gsxt.gov.cn/image/2021/11/04/163601780258359725.png</v>
          </cell>
          <cell r="AK483" t="str">
            <v>3.16元/包</v>
          </cell>
        </row>
        <row r="484">
          <cell r="A484" t="str">
            <v>DC21522700613034205</v>
          </cell>
          <cell r="B484" t="str">
            <v>SP2021110577</v>
          </cell>
          <cell r="C484" t="str">
            <v>贵州纯露饮品有限责任公司</v>
          </cell>
          <cell r="D484" t="str">
            <v>贵州省贵定县都六乡金竹坝</v>
          </cell>
          <cell r="E484" t="str">
            <v>贵州纯露饮品有限责任公司</v>
          </cell>
          <cell r="F484" t="str">
            <v>黔南布依族苗族自治州市场监督管理局</v>
          </cell>
          <cell r="G484" t="str">
            <v>贵州省黔南布依族苗族自治州贵定县贵州贵定昌明省级经济开发区城北产业园区13号</v>
          </cell>
          <cell r="H484" t="str">
            <v>饮用天然泉水</v>
          </cell>
          <cell r="I484" t="str">
            <v>18.9L/桶</v>
          </cell>
          <cell r="J484" t="str">
            <v>宝立+图形</v>
          </cell>
          <cell r="K484" t="str">
            <v>/</v>
          </cell>
          <cell r="L484" t="str">
            <v>黔南</v>
          </cell>
          <cell r="M484" t="str">
            <v>合格报告</v>
          </cell>
          <cell r="N484" t="str">
            <v>2021-12-06</v>
          </cell>
          <cell r="O484" t="str">
            <v>饮料</v>
          </cell>
          <cell r="P484" t="str">
            <v>唐玉群</v>
          </cell>
          <cell r="Q484" t="str">
            <v>13985793709</v>
          </cell>
          <cell r="R484" t="str">
            <v>贵定</v>
          </cell>
          <cell r="S484" t="str">
            <v>91522723MA6DJMR05Y</v>
          </cell>
          <cell r="T484" t="str">
            <v/>
          </cell>
          <cell r="U484" t="str">
            <v>壹个月</v>
          </cell>
          <cell r="V484" t="str">
            <v>DBS52/008</v>
          </cell>
          <cell r="W484" t="str">
            <v>熊军、曾震森</v>
          </cell>
          <cell r="X484" t="str">
            <v>成品库（已检区）</v>
          </cell>
          <cell r="Y484" t="str">
            <v>2000桶</v>
          </cell>
          <cell r="Z484" t="str">
            <v>7.0</v>
          </cell>
          <cell r="AA484" t="str">
            <v>1桶</v>
          </cell>
          <cell r="AB484" t="str">
            <v>2021-11-05</v>
          </cell>
          <cell r="AC484" t="str">
            <v>生产</v>
          </cell>
          <cell r="AD484" t="str">
            <v>2021-11-05</v>
          </cell>
          <cell r="AE484" t="str">
            <v>黔南布依族苗族自治州市场监督管理局</v>
          </cell>
          <cell r="AF484" t="str">
            <v>包装饮用水</v>
          </cell>
          <cell r="AG484" t="str">
            <v>SC10652272310064</v>
          </cell>
          <cell r="AH484" t="str">
            <v>抽检监测（市级本级）</v>
          </cell>
          <cell r="AI484" t="str">
            <v>2021年贵州黔南生产环节重点产品、产业食品安全抽检</v>
          </cell>
          <cell r="AJ484" t="str">
            <v>http://spcjupload2.gsxt.gov.cn/image/2021/11/05/163608143537729413.png</v>
          </cell>
          <cell r="AK484" t="str">
            <v>30.5元/桶</v>
          </cell>
        </row>
        <row r="485">
          <cell r="A485" t="str">
            <v>DC21522700613034206</v>
          </cell>
          <cell r="B485" t="str">
            <v>SP2021110579</v>
          </cell>
          <cell r="C485" t="str">
            <v>贵州福泉市银杏饮品开发有限责任公司</v>
          </cell>
          <cell r="D485" t="str">
            <v>贵州省黔南州福泉市黄丝镇鱼酉村小河源</v>
          </cell>
          <cell r="E485" t="str">
            <v>贵州福泉市银杏饮品开发有限责任公司</v>
          </cell>
          <cell r="F485" t="str">
            <v>黔南布依族苗族自治州市场监督管理局</v>
          </cell>
          <cell r="G485" t="str">
            <v>贵州省黔南州福泉市黄丝镇鱼酉村小河源</v>
          </cell>
          <cell r="H485" t="str">
            <v>黔滋味银杏山泉</v>
          </cell>
          <cell r="I485" t="str">
            <v>18.9L/桶</v>
          </cell>
          <cell r="J485" t="str">
            <v>黔滋味+图标</v>
          </cell>
          <cell r="K485" t="str">
            <v>20211105</v>
          </cell>
          <cell r="L485" t="str">
            <v>黔南</v>
          </cell>
          <cell r="M485" t="str">
            <v>合格报告</v>
          </cell>
          <cell r="N485" t="str">
            <v>2021-12-06</v>
          </cell>
          <cell r="O485" t="str">
            <v>饮料</v>
          </cell>
          <cell r="P485" t="str">
            <v>邱红</v>
          </cell>
          <cell r="Q485" t="str">
            <v>13885400957</v>
          </cell>
          <cell r="R485" t="str">
            <v>福泉</v>
          </cell>
          <cell r="S485" t="str">
            <v>91522702569201894k</v>
          </cell>
          <cell r="T485" t="str">
            <v/>
          </cell>
          <cell r="U485" t="str">
            <v>30天（建议开封后15天内饮完）</v>
          </cell>
          <cell r="V485" t="str">
            <v>DBS52/008</v>
          </cell>
          <cell r="W485" t="str">
            <v>刘丽平、韦贵腾</v>
          </cell>
          <cell r="X485" t="str">
            <v>成品库（已检区）</v>
          </cell>
          <cell r="Y485" t="str">
            <v>220桶</v>
          </cell>
          <cell r="Z485" t="str">
            <v>7.0</v>
          </cell>
          <cell r="AA485" t="str">
            <v>1桶</v>
          </cell>
          <cell r="AB485" t="str">
            <v>2021-11-05</v>
          </cell>
          <cell r="AC485" t="str">
            <v>生产</v>
          </cell>
          <cell r="AD485" t="str">
            <v>2021-11-05</v>
          </cell>
          <cell r="AE485" t="str">
            <v>黔南布依族苗族自治州市场监督管理局</v>
          </cell>
          <cell r="AF485" t="str">
            <v>包装饮用水</v>
          </cell>
          <cell r="AG485" t="str">
            <v>SC10652270210063</v>
          </cell>
          <cell r="AH485" t="str">
            <v>抽检监测（市级本级）</v>
          </cell>
          <cell r="AI485" t="str">
            <v>2021年贵州黔南生产环节重点产品、产业食品安全抽检</v>
          </cell>
          <cell r="AJ485" t="str">
            <v>http://spcjupload2.gsxt.gov.cn/image/2021/11/05/163608467316475594.png</v>
          </cell>
          <cell r="AK485" t="str">
            <v>20元/桶</v>
          </cell>
        </row>
        <row r="486">
          <cell r="A486" t="str">
            <v>DC21522700613034208</v>
          </cell>
          <cell r="B486" t="str">
            <v>SP2021110578</v>
          </cell>
          <cell r="C486" t="str">
            <v>贵州金海雪山饮品有限责任公司</v>
          </cell>
          <cell r="D486" t="str">
            <v>贵州•黔南</v>
          </cell>
          <cell r="E486" t="str">
            <v>贵州金海雪山饮品有限责任公司</v>
          </cell>
          <cell r="F486" t="str">
            <v>黔南布依族苗族自治州市场监督管理局</v>
          </cell>
          <cell r="G486" t="str">
            <v>贵州省黔南布依族苗族自治州贵定县昌明省级经济开发区城北产业园区13号</v>
          </cell>
          <cell r="H486" t="str">
            <v>饮用天然泉水</v>
          </cell>
          <cell r="I486" t="str">
            <v>18.9L/桶</v>
          </cell>
          <cell r="J486" t="str">
            <v>金海雪山</v>
          </cell>
          <cell r="K486" t="str">
            <v>/</v>
          </cell>
          <cell r="L486" t="str">
            <v>黔南</v>
          </cell>
          <cell r="M486" t="str">
            <v>合格报告</v>
          </cell>
          <cell r="N486" t="str">
            <v>2021-12-03</v>
          </cell>
          <cell r="O486" t="str">
            <v>饮料</v>
          </cell>
          <cell r="P486" t="str">
            <v>陈泽彬</v>
          </cell>
          <cell r="Q486" t="str">
            <v>13885460611</v>
          </cell>
          <cell r="R486" t="str">
            <v>贵定</v>
          </cell>
          <cell r="S486" t="str">
            <v>91522723MA6DJMR48C</v>
          </cell>
          <cell r="T486" t="str">
            <v/>
          </cell>
          <cell r="U486" t="str">
            <v>壹个月（建议在开盖后15日内饮用完）</v>
          </cell>
          <cell r="V486" t="str">
            <v>DBS52/008</v>
          </cell>
          <cell r="W486" t="str">
            <v>余建发、黄英桓</v>
          </cell>
          <cell r="X486" t="str">
            <v>成品库（已检区）</v>
          </cell>
          <cell r="Y486" t="str">
            <v>120桶</v>
          </cell>
          <cell r="Z486" t="str">
            <v>7.0</v>
          </cell>
          <cell r="AA486" t="str">
            <v>1桶</v>
          </cell>
          <cell r="AB486" t="str">
            <v>2021-11-05</v>
          </cell>
          <cell r="AC486" t="str">
            <v>生产</v>
          </cell>
          <cell r="AD486" t="str">
            <v>2021-11-05</v>
          </cell>
          <cell r="AE486" t="str">
            <v>黔南布依族苗族自治州市场监督管理局</v>
          </cell>
          <cell r="AF486" t="str">
            <v>包装饮用水</v>
          </cell>
          <cell r="AG486" t="str">
            <v>SC10652272310056</v>
          </cell>
          <cell r="AH486" t="str">
            <v>抽检监测（市级本级）</v>
          </cell>
          <cell r="AI486" t="str">
            <v>2021年贵州黔南生产环节重点产品、产业食品安全抽检</v>
          </cell>
          <cell r="AJ486" t="str">
            <v>http://spcjupload2.gsxt.gov.cn/image/2021/11/05/163608236564810578.png</v>
          </cell>
          <cell r="AK486" t="str">
            <v>30.5元/桶</v>
          </cell>
        </row>
        <row r="487">
          <cell r="A487" t="str">
            <v>DC21522700613034210</v>
          </cell>
          <cell r="B487" t="str">
            <v>SP2021110580</v>
          </cell>
          <cell r="C487" t="str">
            <v>贵州省贵定县东山泉饮品有限公司</v>
          </cell>
          <cell r="D487" t="str">
            <v>贵州•黔南•贵定县</v>
          </cell>
          <cell r="E487" t="str">
            <v>贵州省贵定县东山泉饮品有限公司</v>
          </cell>
          <cell r="F487" t="str">
            <v>黔南布依族苗族自治州市场监督管理局</v>
          </cell>
          <cell r="G487" t="str">
            <v>贵州省黔南布依族苗族自治州贵定县定南乡乐芒村七板河大桥旁</v>
          </cell>
          <cell r="H487" t="str">
            <v>饮用纯净水</v>
          </cell>
          <cell r="I487" t="str">
            <v>18.9L/桶</v>
          </cell>
          <cell r="J487" t="str">
            <v>福坤东山泉</v>
          </cell>
          <cell r="K487" t="str">
            <v>/</v>
          </cell>
          <cell r="L487" t="str">
            <v>黔南</v>
          </cell>
          <cell r="M487" t="str">
            <v>合格报告</v>
          </cell>
          <cell r="N487" t="str">
            <v>2021-12-03</v>
          </cell>
          <cell r="O487" t="str">
            <v>饮料</v>
          </cell>
          <cell r="P487" t="str">
            <v>张青峰</v>
          </cell>
          <cell r="Q487" t="str">
            <v>15121372888</v>
          </cell>
          <cell r="R487" t="str">
            <v>贵定</v>
          </cell>
          <cell r="S487" t="str">
            <v>915227237366271724</v>
          </cell>
          <cell r="T487" t="str">
            <v/>
          </cell>
          <cell r="U487" t="str">
            <v>二个月（建议开瓶后十五天用完）</v>
          </cell>
          <cell r="V487" t="str">
            <v>GB19298</v>
          </cell>
          <cell r="W487" t="str">
            <v>余建发、黄英桓</v>
          </cell>
          <cell r="X487" t="str">
            <v>成品库（已检区）</v>
          </cell>
          <cell r="Y487" t="str">
            <v>100桶</v>
          </cell>
          <cell r="Z487" t="str">
            <v>7.0</v>
          </cell>
          <cell r="AA487" t="str">
            <v>1桶</v>
          </cell>
          <cell r="AB487" t="str">
            <v>2021-11-05</v>
          </cell>
          <cell r="AC487" t="str">
            <v>生产</v>
          </cell>
          <cell r="AD487" t="str">
            <v>2021-11-05</v>
          </cell>
          <cell r="AE487" t="str">
            <v>黔南布依族苗族自治州市场监督管理局</v>
          </cell>
          <cell r="AF487" t="str">
            <v>包装饮用水</v>
          </cell>
          <cell r="AG487" t="str">
            <v>SC10652272310232</v>
          </cell>
          <cell r="AH487" t="str">
            <v>抽检监测（市级本级）</v>
          </cell>
          <cell r="AI487" t="str">
            <v>2021年贵州黔南生产环节重点产品、产业食品安全抽检</v>
          </cell>
          <cell r="AJ487" t="str">
            <v>http://spcjupload2.gsxt.gov.cn/image/2021/11/05/163608888689467175.png</v>
          </cell>
          <cell r="AK487" t="str">
            <v>23元/桶</v>
          </cell>
        </row>
        <row r="488">
          <cell r="A488" t="str">
            <v>DC21522700613034212</v>
          </cell>
          <cell r="B488" t="str">
            <v>SP2021110581</v>
          </cell>
          <cell r="C488" t="str">
            <v>福泉市徐开珍榨油坊</v>
          </cell>
          <cell r="D488" t="str">
            <v>福泉市马场坪办事处甘粑哨村街上组38号</v>
          </cell>
          <cell r="E488" t="str">
            <v>福泉市徐开珍榨油坊</v>
          </cell>
          <cell r="F488" t="str">
            <v>黔南布依族苗族自治州市场监督管理局</v>
          </cell>
          <cell r="G488" t="str">
            <v>福泉市马场坪办事处甘粑哨村街上组38号</v>
          </cell>
          <cell r="H488" t="str">
            <v>菜籽油</v>
          </cell>
          <cell r="I488" t="str">
            <v>5kg/桶</v>
          </cell>
          <cell r="J488" t="str">
            <v>/</v>
          </cell>
          <cell r="K488" t="str">
            <v>/</v>
          </cell>
          <cell r="L488" t="str">
            <v>黔南</v>
          </cell>
          <cell r="M488" t="str">
            <v>合格报告</v>
          </cell>
          <cell r="N488" t="str">
            <v>2021-12-03</v>
          </cell>
          <cell r="O488" t="str">
            <v>食用油、油脂及其制品</v>
          </cell>
          <cell r="P488" t="str">
            <v>周天涛</v>
          </cell>
          <cell r="Q488" t="str">
            <v>18375047562</v>
          </cell>
          <cell r="R488" t="str">
            <v>福泉</v>
          </cell>
          <cell r="S488" t="str">
            <v>92522702MAAJX6KG7H</v>
          </cell>
          <cell r="T488" t="str">
            <v/>
          </cell>
          <cell r="U488" t="str">
            <v>/</v>
          </cell>
          <cell r="V488" t="str">
            <v>/</v>
          </cell>
          <cell r="W488" t="str">
            <v>刘丽平、韦贵腾</v>
          </cell>
          <cell r="X488" t="str">
            <v>成品库（已检区）</v>
          </cell>
          <cell r="Y488" t="str">
            <v>120桶</v>
          </cell>
          <cell r="Z488" t="str">
            <v>2.0</v>
          </cell>
          <cell r="AA488" t="str">
            <v>1桶</v>
          </cell>
          <cell r="AB488" t="str">
            <v>2021-11-05</v>
          </cell>
          <cell r="AC488" t="str">
            <v>生产</v>
          </cell>
          <cell r="AD488" t="str">
            <v>2021-09-10</v>
          </cell>
          <cell r="AE488" t="str">
            <v>黔南布依族苗族自治州市场监督管理局</v>
          </cell>
          <cell r="AF488" t="str">
            <v>食用植物油(半精炼、全精炼)</v>
          </cell>
          <cell r="AG488" t="str">
            <v>/</v>
          </cell>
          <cell r="AH488" t="str">
            <v>抽检监测（市级本级）</v>
          </cell>
          <cell r="AI488" t="str">
            <v>2021年贵州黔南生产环节食品安全抽检（小作坊）</v>
          </cell>
          <cell r="AJ488" t="str">
            <v>http://spcjupload3.gsxt.gov.cn//image/2021/11/05/163609581345591389.png</v>
          </cell>
          <cell r="AK488" t="str">
            <v>110元/桶</v>
          </cell>
        </row>
        <row r="489">
          <cell r="A489" t="str">
            <v>DC21522700613034213</v>
          </cell>
          <cell r="B489" t="str">
            <v>SP2021110582</v>
          </cell>
          <cell r="C489" t="str">
            <v>贵定县山人酿酒有限责任公司</v>
          </cell>
          <cell r="D489" t="str">
            <v>贵州省黔南布依族苗族自治州贵定县盘江镇3535厂内</v>
          </cell>
          <cell r="E489" t="str">
            <v>贵定县山人酿酒有限责任公司</v>
          </cell>
          <cell r="F489" t="str">
            <v>黔南布依族苗族自治州市场监督管理局</v>
          </cell>
          <cell r="G489" t="str">
            <v>贵州省黔南布依族苗族自治州贵定县盘江镇3535厂内</v>
          </cell>
          <cell r="H489" t="str">
            <v>刺梨全汁发酵酒（12%vol）</v>
          </cell>
          <cell r="I489" t="str">
            <v>750ml/瓶</v>
          </cell>
          <cell r="J489" t="str">
            <v>金山人+图形</v>
          </cell>
          <cell r="K489" t="str">
            <v>20210901</v>
          </cell>
          <cell r="L489" t="str">
            <v>黔南</v>
          </cell>
          <cell r="M489" t="str">
            <v>合格报告</v>
          </cell>
          <cell r="N489" t="str">
            <v>2021-12-06</v>
          </cell>
          <cell r="O489" t="str">
            <v>酒类</v>
          </cell>
          <cell r="P489" t="str">
            <v>汪洋</v>
          </cell>
          <cell r="Q489" t="str">
            <v>18084428166</v>
          </cell>
          <cell r="R489" t="str">
            <v>贵定</v>
          </cell>
          <cell r="S489" t="str">
            <v>91522723MA6DKH5C5L</v>
          </cell>
          <cell r="T489" t="str">
            <v/>
          </cell>
          <cell r="U489" t="str">
            <v>10年</v>
          </cell>
          <cell r="V489" t="str">
            <v>Q/SRJY0005S</v>
          </cell>
          <cell r="W489" t="str">
            <v>熊军、曾震森</v>
          </cell>
          <cell r="X489" t="str">
            <v>成品库（已检区）</v>
          </cell>
          <cell r="Y489" t="str">
            <v>5200瓶</v>
          </cell>
          <cell r="Z489" t="str">
            <v>4.0</v>
          </cell>
          <cell r="AA489" t="str">
            <v>2瓶</v>
          </cell>
          <cell r="AB489" t="str">
            <v>2021-11-05</v>
          </cell>
          <cell r="AC489" t="str">
            <v>生产</v>
          </cell>
          <cell r="AD489" t="str">
            <v>2021-09-01</v>
          </cell>
          <cell r="AE489" t="str">
            <v>黔南布依族苗族自治州市场监督管理局</v>
          </cell>
          <cell r="AF489" t="str">
            <v>其他发酵酒</v>
          </cell>
          <cell r="AG489" t="str">
            <v>SC11552272310226</v>
          </cell>
          <cell r="AH489" t="str">
            <v>抽检监测（市级本级）</v>
          </cell>
          <cell r="AI489" t="str">
            <v>2021年贵州黔南生产环节重点产品、产业食品安全抽检</v>
          </cell>
          <cell r="AJ489" t="str">
            <v>http://spcjupload3.gsxt.gov.cn//image/2021/11/05/16361027781385.228.png</v>
          </cell>
          <cell r="AK489" t="str">
            <v>100元/瓶</v>
          </cell>
        </row>
        <row r="490">
          <cell r="A490" t="str">
            <v>DC21522700613034214</v>
          </cell>
          <cell r="B490" t="str">
            <v>SP2021110583</v>
          </cell>
          <cell r="C490" t="str">
            <v>福泉市徐开珍榨油坊</v>
          </cell>
          <cell r="D490" t="str">
            <v>福泉市马场坪办事处甘粑哨村街上组38号</v>
          </cell>
          <cell r="E490" t="str">
            <v>福泉市徐开珍榨油坊</v>
          </cell>
          <cell r="F490" t="str">
            <v>黔南布依族苗族自治州市场监督管理局</v>
          </cell>
          <cell r="G490" t="str">
            <v>福泉市马场坪办事处甘粑哨村街上组38号</v>
          </cell>
          <cell r="H490" t="str">
            <v>花生油</v>
          </cell>
          <cell r="I490" t="str">
            <v>2.5kg/桶</v>
          </cell>
          <cell r="J490" t="str">
            <v>/</v>
          </cell>
          <cell r="K490" t="str">
            <v>/</v>
          </cell>
          <cell r="L490" t="str">
            <v>黔南</v>
          </cell>
          <cell r="M490" t="str">
            <v>合格报告</v>
          </cell>
          <cell r="N490" t="str">
            <v>2021-12-03</v>
          </cell>
          <cell r="O490" t="str">
            <v>食用油、油脂及其制品</v>
          </cell>
          <cell r="P490" t="str">
            <v>周天涛</v>
          </cell>
          <cell r="Q490" t="str">
            <v>18375047562</v>
          </cell>
          <cell r="R490" t="str">
            <v>福泉</v>
          </cell>
          <cell r="S490" t="str">
            <v>92522702MAAJX6KG7H</v>
          </cell>
          <cell r="T490" t="str">
            <v/>
          </cell>
          <cell r="U490" t="str">
            <v>/</v>
          </cell>
          <cell r="V490" t="str">
            <v>/</v>
          </cell>
          <cell r="W490" t="str">
            <v>刘丽平、韦贵腾</v>
          </cell>
          <cell r="X490" t="str">
            <v>成品库（已检区）</v>
          </cell>
          <cell r="Y490" t="str">
            <v>10桶</v>
          </cell>
          <cell r="Z490" t="str">
            <v>3.0</v>
          </cell>
          <cell r="AA490" t="str">
            <v>2桶</v>
          </cell>
          <cell r="AB490" t="str">
            <v>2021-11-05</v>
          </cell>
          <cell r="AC490" t="str">
            <v>生产</v>
          </cell>
          <cell r="AD490" t="str">
            <v>2021-08-07</v>
          </cell>
          <cell r="AE490" t="str">
            <v>黔南布依族苗族自治州市场监督管理局</v>
          </cell>
          <cell r="AF490" t="str">
            <v>食用植物油(半精炼、全精炼)</v>
          </cell>
          <cell r="AG490" t="str">
            <v>/</v>
          </cell>
          <cell r="AH490" t="str">
            <v>抽检监测（市级本级）</v>
          </cell>
          <cell r="AI490" t="str">
            <v>2021年贵州黔南生产环节食品安全抽检（小作坊）</v>
          </cell>
          <cell r="AJ490" t="str">
            <v>http://spcjupload3.gsxt.gov.cn//image/2021/11/05/163609600526284621.png</v>
          </cell>
          <cell r="AK490" t="str">
            <v>100元/桶</v>
          </cell>
        </row>
        <row r="491">
          <cell r="A491" t="str">
            <v>DC21522700613034239</v>
          </cell>
          <cell r="B491" t="str">
            <v>SP2021110584</v>
          </cell>
          <cell r="C491" t="str">
            <v>贵州谷汪山泉饮品有限公司</v>
          </cell>
          <cell r="D491" t="str">
            <v>贵州省黔南州贵定县盘江镇马场村谷汪下组6号</v>
          </cell>
          <cell r="E491" t="str">
            <v>贵州谷汪山泉饮品有限公司</v>
          </cell>
          <cell r="F491" t="str">
            <v>黔南布依族苗族自治州市场监督管理局</v>
          </cell>
          <cell r="G491" t="str">
            <v>贵州省黔南布依族苗族自治州贵定县盘江镇马场村谷汪下组6号</v>
          </cell>
          <cell r="H491" t="str">
            <v>谷汪山泉饮用天然泉水</v>
          </cell>
          <cell r="I491" t="str">
            <v>18.9L/桶</v>
          </cell>
          <cell r="J491" t="str">
            <v>谷汪山</v>
          </cell>
          <cell r="K491" t="str">
            <v>/</v>
          </cell>
          <cell r="L491" t="str">
            <v>黔南</v>
          </cell>
          <cell r="M491" t="str">
            <v>合格报告</v>
          </cell>
          <cell r="N491" t="str">
            <v>2021-12-06</v>
          </cell>
          <cell r="O491" t="str">
            <v>饮料</v>
          </cell>
          <cell r="P491" t="str">
            <v>陈勇</v>
          </cell>
          <cell r="Q491" t="str">
            <v>15985427458</v>
          </cell>
          <cell r="R491" t="str">
            <v>贵定</v>
          </cell>
          <cell r="S491" t="str">
            <v>915227233564064078</v>
          </cell>
          <cell r="T491" t="str">
            <v/>
          </cell>
          <cell r="U491" t="str">
            <v>30天</v>
          </cell>
          <cell r="V491" t="str">
            <v>DBS52/008</v>
          </cell>
          <cell r="W491" t="str">
            <v>熊军、曾震森</v>
          </cell>
          <cell r="X491" t="str">
            <v>成品库（已检区）</v>
          </cell>
          <cell r="Y491" t="str">
            <v>100桶</v>
          </cell>
          <cell r="Z491" t="str">
            <v>7.0</v>
          </cell>
          <cell r="AA491" t="str">
            <v>1桶</v>
          </cell>
          <cell r="AB491" t="str">
            <v>2021-11-08</v>
          </cell>
          <cell r="AC491" t="str">
            <v>生产</v>
          </cell>
          <cell r="AD491" t="str">
            <v>2021-11-08</v>
          </cell>
          <cell r="AE491" t="str">
            <v>黔南布依族苗族自治州市场监督管理局</v>
          </cell>
          <cell r="AF491" t="str">
            <v>包装饮用水</v>
          </cell>
          <cell r="AG491" t="str">
            <v>SC10652272310089</v>
          </cell>
          <cell r="AH491" t="str">
            <v>抽检监测（市级本级）</v>
          </cell>
          <cell r="AI491" t="str">
            <v>2021年贵州黔南生产环节食品安全抽检（生产企业）</v>
          </cell>
          <cell r="AJ491" t="str">
            <v>http://spcjupload3.gsxt.gov.cn//image/2021/11/08/163634543766843214.png</v>
          </cell>
          <cell r="AK491" t="str">
            <v>33元/桶</v>
          </cell>
        </row>
        <row r="492">
          <cell r="A492" t="str">
            <v>DC21522700613034248</v>
          </cell>
          <cell r="B492" t="str">
            <v>SP2021110599</v>
          </cell>
          <cell r="C492" t="str">
            <v>贵定县黎氏纯粮酒坊</v>
          </cell>
          <cell r="D492" t="str">
            <v>贵州省黔南布依族苗族自治州贵定县金南街道世纪新苑12号门面</v>
          </cell>
          <cell r="E492" t="str">
            <v>贵定县黎氏纯粮酒坊</v>
          </cell>
          <cell r="F492" t="str">
            <v>黔南布依族苗族自治州市场监督管理局</v>
          </cell>
          <cell r="G492" t="str">
            <v>贵州省黔南布依族苗族自治州贵定县金南街道世纪新苑12号门面</v>
          </cell>
          <cell r="H492" t="str">
            <v>苞谷酒（49%vol）</v>
          </cell>
          <cell r="I492" t="str">
            <v>散装称重</v>
          </cell>
          <cell r="J492" t="str">
            <v>/</v>
          </cell>
          <cell r="K492" t="str">
            <v>/</v>
          </cell>
          <cell r="L492" t="str">
            <v>黔南</v>
          </cell>
          <cell r="M492" t="str">
            <v>合格报告</v>
          </cell>
          <cell r="N492" t="str">
            <v>2021-12-07</v>
          </cell>
          <cell r="O492" t="str">
            <v>酒类</v>
          </cell>
          <cell r="P492" t="str">
            <v>黎曙光</v>
          </cell>
          <cell r="Q492" t="str">
            <v>15872792099</v>
          </cell>
          <cell r="R492" t="str">
            <v>贵定</v>
          </cell>
          <cell r="S492" t="str">
            <v>92522723MA6E5DP37X</v>
          </cell>
          <cell r="T492" t="str">
            <v/>
          </cell>
          <cell r="U492" t="str">
            <v>/</v>
          </cell>
          <cell r="V492" t="str">
            <v>/</v>
          </cell>
          <cell r="W492" t="str">
            <v>熊军、曾震森</v>
          </cell>
          <cell r="X492" t="str">
            <v>成品库（已检区）</v>
          </cell>
          <cell r="Y492" t="str">
            <v>100L</v>
          </cell>
          <cell r="Z492" t="str">
            <v>2.2</v>
          </cell>
          <cell r="AA492" t="str">
            <v>1.1L</v>
          </cell>
          <cell r="AB492" t="str">
            <v>2021-11-09</v>
          </cell>
          <cell r="AC492" t="str">
            <v>生产</v>
          </cell>
          <cell r="AD492" t="str">
            <v>2021-08-20</v>
          </cell>
          <cell r="AE492" t="str">
            <v>黔南布依族苗族自治州市场监督管理局</v>
          </cell>
          <cell r="AF492" t="str">
            <v>白酒</v>
          </cell>
          <cell r="AG492" t="str">
            <v>/</v>
          </cell>
          <cell r="AH492" t="str">
            <v>抽检监测（市级本级）</v>
          </cell>
          <cell r="AI492" t="str">
            <v>2021年贵州黔南生产环节重点产品、产业食品安全抽检</v>
          </cell>
          <cell r="AJ492" t="str">
            <v>http://spcjupload2.gsxt.gov.cn/image/2021/11/09/163642693326025632.png</v>
          </cell>
          <cell r="AK492" t="str">
            <v>20元/L</v>
          </cell>
        </row>
        <row r="493">
          <cell r="A493" t="str">
            <v>DC21522700613034249</v>
          </cell>
          <cell r="B493" t="str">
            <v>SP2021110600</v>
          </cell>
          <cell r="C493" t="str">
            <v>贵定县黎氏纯粮酒坊</v>
          </cell>
          <cell r="D493" t="str">
            <v>贵州省黔南布依族苗族自治州贵定县金南街道世纪新苑12号门面</v>
          </cell>
          <cell r="E493" t="str">
            <v>贵定县黎氏纯粮酒坊</v>
          </cell>
          <cell r="F493" t="str">
            <v>黔南布依族苗族自治州市场监督管理局</v>
          </cell>
          <cell r="G493" t="str">
            <v>贵州省黔南布依族苗族自治州贵定县金南街道世纪新苑12号门面</v>
          </cell>
          <cell r="H493" t="str">
            <v>高粱酒（50%vol）</v>
          </cell>
          <cell r="I493" t="str">
            <v>散装称重</v>
          </cell>
          <cell r="J493" t="str">
            <v>/</v>
          </cell>
          <cell r="K493" t="str">
            <v>/</v>
          </cell>
          <cell r="L493" t="str">
            <v>黔南</v>
          </cell>
          <cell r="M493" t="str">
            <v>合格报告</v>
          </cell>
          <cell r="N493" t="str">
            <v>2021-12-07</v>
          </cell>
          <cell r="O493" t="str">
            <v>酒类</v>
          </cell>
          <cell r="P493" t="str">
            <v>黎曙光</v>
          </cell>
          <cell r="Q493" t="str">
            <v>15872792099</v>
          </cell>
          <cell r="R493" t="str">
            <v>贵定</v>
          </cell>
          <cell r="S493" t="str">
            <v>92522723MA6E5DP37X</v>
          </cell>
          <cell r="T493" t="str">
            <v/>
          </cell>
          <cell r="U493" t="str">
            <v>/</v>
          </cell>
          <cell r="V493" t="str">
            <v>/</v>
          </cell>
          <cell r="W493" t="str">
            <v>熊军、曾震森</v>
          </cell>
          <cell r="X493" t="str">
            <v>成品库（已检区）</v>
          </cell>
          <cell r="Y493" t="str">
            <v>50L</v>
          </cell>
          <cell r="Z493" t="str">
            <v>2.05</v>
          </cell>
          <cell r="AA493" t="str">
            <v>1L</v>
          </cell>
          <cell r="AB493" t="str">
            <v>2021-11-09</v>
          </cell>
          <cell r="AC493" t="str">
            <v>生产</v>
          </cell>
          <cell r="AD493" t="str">
            <v>2021-05-10</v>
          </cell>
          <cell r="AE493" t="str">
            <v>黔南布依族苗族自治州市场监督管理局</v>
          </cell>
          <cell r="AF493" t="str">
            <v>白酒</v>
          </cell>
          <cell r="AG493" t="str">
            <v>/</v>
          </cell>
          <cell r="AH493" t="str">
            <v>抽检监测（市级本级）</v>
          </cell>
          <cell r="AI493" t="str">
            <v>2021年贵州黔南生产环节重点产品、产业食品安全抽检</v>
          </cell>
          <cell r="AJ493" t="str">
            <v>http://spcjupload2.gsxt.gov.cn/image/2021/11/09/163642711337184546.png</v>
          </cell>
          <cell r="AK493" t="str">
            <v>20元/L</v>
          </cell>
        </row>
        <row r="494">
          <cell r="A494" t="str">
            <v>DC21522700613034250</v>
          </cell>
          <cell r="B494" t="str">
            <v>SP2021110601</v>
          </cell>
          <cell r="C494" t="str">
            <v>贵定县黎氏纯粮酒坊</v>
          </cell>
          <cell r="D494" t="str">
            <v>贵州省黔南布依族苗族自治州贵定县金南街道世纪新苑12号门面</v>
          </cell>
          <cell r="E494" t="str">
            <v>贵定县黎氏纯粮酒坊</v>
          </cell>
          <cell r="F494" t="str">
            <v>黔南布依族苗族自治州市场监督管理局</v>
          </cell>
          <cell r="G494" t="str">
            <v>贵州省黔南布依族苗族自治州贵定县金南街道世纪新苑12号门面</v>
          </cell>
          <cell r="H494" t="str">
            <v>米酒（38%vol）</v>
          </cell>
          <cell r="I494" t="str">
            <v>/</v>
          </cell>
          <cell r="J494" t="str">
            <v>/</v>
          </cell>
          <cell r="K494" t="str">
            <v>/</v>
          </cell>
          <cell r="L494" t="str">
            <v>黔南</v>
          </cell>
          <cell r="M494" t="str">
            <v>合格报告</v>
          </cell>
          <cell r="N494" t="str">
            <v>2021-12-07</v>
          </cell>
          <cell r="O494" t="str">
            <v>酒类</v>
          </cell>
          <cell r="P494" t="str">
            <v>黎曙光</v>
          </cell>
          <cell r="Q494" t="str">
            <v>15872792099</v>
          </cell>
          <cell r="R494" t="str">
            <v>贵定</v>
          </cell>
          <cell r="S494" t="str">
            <v>92522723MA6E5DP37X</v>
          </cell>
          <cell r="T494" t="str">
            <v/>
          </cell>
          <cell r="U494" t="str">
            <v>/</v>
          </cell>
          <cell r="V494" t="str">
            <v>/</v>
          </cell>
          <cell r="W494" t="str">
            <v>熊军、曾震森</v>
          </cell>
          <cell r="X494" t="str">
            <v>成品库（已检区）</v>
          </cell>
          <cell r="Y494" t="str">
            <v>50L</v>
          </cell>
          <cell r="Z494" t="str">
            <v>2.3</v>
          </cell>
          <cell r="AA494" t="str">
            <v>1.15L</v>
          </cell>
          <cell r="AB494" t="str">
            <v>2021-11-09</v>
          </cell>
          <cell r="AC494" t="str">
            <v>生产</v>
          </cell>
          <cell r="AD494" t="str">
            <v>2021-04-20</v>
          </cell>
          <cell r="AE494" t="str">
            <v>黔南布依族苗族自治州市场监督管理局</v>
          </cell>
          <cell r="AF494" t="str">
            <v>白酒</v>
          </cell>
          <cell r="AG494" t="str">
            <v>/</v>
          </cell>
          <cell r="AH494" t="str">
            <v>抽检监测（市级本级）</v>
          </cell>
          <cell r="AI494" t="str">
            <v>2021年贵州黔南生产环节重点产品、产业食品安全抽检</v>
          </cell>
          <cell r="AJ494" t="str">
            <v>http://spcjupload2.gsxt.gov.cn/image/2021/11/09/163642580085051307.png</v>
          </cell>
          <cell r="AK494" t="str">
            <v>20元/L</v>
          </cell>
        </row>
        <row r="495">
          <cell r="A495" t="str">
            <v>DC21522700613034257</v>
          </cell>
          <cell r="B495" t="str">
            <v>SP2021110602</v>
          </cell>
          <cell r="C495" t="str">
            <v>贵定县雷氏石磨手工粉</v>
          </cell>
          <cell r="D495" t="str">
            <v>贵州省黔南布依族苗族自治州贵定县金南街道乐芒村杉木寨209号</v>
          </cell>
          <cell r="E495" t="str">
            <v>贵定县雷太军手工石磨粉店</v>
          </cell>
          <cell r="F495" t="str">
            <v>黔南布依族苗族自治州市场监督管理局</v>
          </cell>
          <cell r="G495" t="str">
            <v>贵定县宝山街道荷花路56号</v>
          </cell>
          <cell r="H495" t="str">
            <v>湿米粉</v>
          </cell>
          <cell r="I495" t="str">
            <v>散装称重</v>
          </cell>
          <cell r="J495" t="str">
            <v>/</v>
          </cell>
          <cell r="K495" t="str">
            <v>/</v>
          </cell>
          <cell r="L495" t="str">
            <v>黔南</v>
          </cell>
          <cell r="M495" t="str">
            <v>合格报告</v>
          </cell>
          <cell r="N495" t="str">
            <v>2021-12-07</v>
          </cell>
          <cell r="O495" t="str">
            <v>粮食加工品</v>
          </cell>
          <cell r="P495" t="str">
            <v>雷太军</v>
          </cell>
          <cell r="Q495" t="str">
            <v>15285361122</v>
          </cell>
          <cell r="R495" t="str">
            <v>贵定</v>
          </cell>
          <cell r="S495" t="str">
            <v>92522723MAAM1B289F</v>
          </cell>
          <cell r="T495" t="str">
            <v/>
          </cell>
          <cell r="U495" t="str">
            <v>/</v>
          </cell>
          <cell r="V495" t="str">
            <v>/</v>
          </cell>
          <cell r="W495" t="str">
            <v>熊军、曾震森</v>
          </cell>
          <cell r="X495" t="str">
            <v>成品库（已检区）</v>
          </cell>
          <cell r="Y495" t="str">
            <v>5kg</v>
          </cell>
          <cell r="Z495" t="str">
            <v>2.0</v>
          </cell>
          <cell r="AA495" t="str">
            <v>1kg</v>
          </cell>
          <cell r="AB495" t="str">
            <v>2021-11-09</v>
          </cell>
          <cell r="AC495" t="str">
            <v>生产</v>
          </cell>
          <cell r="AD495" t="str">
            <v>2021-11-08</v>
          </cell>
          <cell r="AE495" t="str">
            <v>黔南布依族苗族自治州市场监督管理局</v>
          </cell>
          <cell r="AF495" t="str">
            <v>谷物粉类制成品</v>
          </cell>
          <cell r="AG495" t="str">
            <v>ZF5227230018</v>
          </cell>
          <cell r="AH495" t="str">
            <v>抽检监测（市级本级）</v>
          </cell>
          <cell r="AI495" t="str">
            <v>2021年贵州黔南生产环节食品安全抽检（小作坊）</v>
          </cell>
          <cell r="AJ495" t="str">
            <v>http://spcjupload2.gsxt.gov.cn/image/2021/11/09/163643610410384308.png</v>
          </cell>
          <cell r="AK495" t="str">
            <v>6元/kg</v>
          </cell>
        </row>
        <row r="496">
          <cell r="A496" t="str">
            <v>DC21522700613034258</v>
          </cell>
          <cell r="B496" t="str">
            <v>SP2021110603</v>
          </cell>
          <cell r="C496" t="str">
            <v>贵州宣姨妈健康实业有限公司</v>
          </cell>
          <cell r="D496" t="str">
            <v>贵州省黔南布依族苗族自治州贵定县城关镇胡三帖路69号</v>
          </cell>
          <cell r="E496" t="str">
            <v>贵州宣姨妈健康实业有限公司</v>
          </cell>
          <cell r="F496" t="str">
            <v>黔南布依族苗族自治州市场监督管理局</v>
          </cell>
          <cell r="G496" t="str">
            <v>贵州省黔南布依族苗族自治州贵定县城关镇胡三帖路69号</v>
          </cell>
          <cell r="H496" t="str">
            <v>宣姨妈牌刺梨干</v>
          </cell>
          <cell r="I496" t="str">
            <v>90g/袋</v>
          </cell>
          <cell r="J496" t="str">
            <v>宣姨妈</v>
          </cell>
          <cell r="K496" t="str">
            <v>/</v>
          </cell>
          <cell r="L496" t="str">
            <v>黔南</v>
          </cell>
          <cell r="M496" t="str">
            <v>合格报告</v>
          </cell>
          <cell r="N496" t="str">
            <v>2021-12-07</v>
          </cell>
          <cell r="O496" t="str">
            <v>水果制品</v>
          </cell>
          <cell r="P496" t="str">
            <v>潘琴</v>
          </cell>
          <cell r="Q496" t="str">
            <v>13678541616</v>
          </cell>
          <cell r="R496" t="str">
            <v>贵定</v>
          </cell>
          <cell r="S496" t="str">
            <v>915227235733060745</v>
          </cell>
          <cell r="T496" t="str">
            <v/>
          </cell>
          <cell r="U496" t="str">
            <v>12个月</v>
          </cell>
          <cell r="V496" t="str">
            <v>GB/T 10782</v>
          </cell>
          <cell r="W496" t="str">
            <v>熊军、曾震森</v>
          </cell>
          <cell r="X496" t="str">
            <v>成品库（已检区）</v>
          </cell>
          <cell r="Y496" t="str">
            <v>208袋</v>
          </cell>
          <cell r="Z496" t="str">
            <v>12.0</v>
          </cell>
          <cell r="AA496" t="str">
            <v>3袋</v>
          </cell>
          <cell r="AB496" t="str">
            <v>2021-11-09</v>
          </cell>
          <cell r="AC496" t="str">
            <v>生产</v>
          </cell>
          <cell r="AD496" t="str">
            <v>2021-07-07</v>
          </cell>
          <cell r="AE496" t="str">
            <v>黔南布依族苗族自治州市场监督管理局</v>
          </cell>
          <cell r="AF496" t="str">
            <v>蜜饯</v>
          </cell>
          <cell r="AG496" t="str">
            <v>SC11752272300130</v>
          </cell>
          <cell r="AH496" t="str">
            <v>抽检监测（市级本级）</v>
          </cell>
          <cell r="AI496" t="str">
            <v>2021年贵州黔南生产环节食品安全抽检（生产企业）</v>
          </cell>
          <cell r="AJ496" t="str">
            <v>http://spcjupload3.gsxt.gov.cn//image/2021/11/09/16364413362258.555.png</v>
          </cell>
          <cell r="AK496" t="str">
            <v>18元/袋</v>
          </cell>
        </row>
        <row r="497">
          <cell r="A497" t="str">
            <v>DC21522700613034259</v>
          </cell>
          <cell r="B497" t="str">
            <v>SP2021110604</v>
          </cell>
          <cell r="C497" t="str">
            <v>贵州凉清泉饮用水有限公司</v>
          </cell>
          <cell r="D497" t="str">
            <v>贵州省黔南州贵定县金南街道小河村大坪组3号附5号</v>
          </cell>
          <cell r="E497" t="str">
            <v>贵州凉清泉饮用水有限公司</v>
          </cell>
          <cell r="F497" t="str">
            <v>黔南布依族苗族自治州市场监督管理局</v>
          </cell>
          <cell r="G497" t="str">
            <v>贵州省黔南州贵定县金南街道小河村大坪组13号附5号</v>
          </cell>
          <cell r="H497" t="str">
            <v>凉清泉</v>
          </cell>
          <cell r="I497" t="str">
            <v>18.9L/瓶</v>
          </cell>
          <cell r="J497" t="str">
            <v>凉清泉</v>
          </cell>
          <cell r="K497" t="str">
            <v>/</v>
          </cell>
          <cell r="L497" t="str">
            <v>黔南</v>
          </cell>
          <cell r="M497" t="str">
            <v>合格报告</v>
          </cell>
          <cell r="N497" t="str">
            <v>2021-12-07</v>
          </cell>
          <cell r="O497" t="str">
            <v>饮料</v>
          </cell>
          <cell r="P497" t="str">
            <v>陈进富</v>
          </cell>
          <cell r="Q497" t="str">
            <v>18681026667</v>
          </cell>
          <cell r="R497" t="str">
            <v>贵定</v>
          </cell>
          <cell r="S497" t="str">
            <v>91522723MAAJMJP03L</v>
          </cell>
          <cell r="T497" t="str">
            <v/>
          </cell>
          <cell r="U497" t="str">
            <v>30天</v>
          </cell>
          <cell r="V497" t="str">
            <v>DBS52/008</v>
          </cell>
          <cell r="W497" t="str">
            <v>熊军、曾震森</v>
          </cell>
          <cell r="X497" t="str">
            <v>成品库（已检区）</v>
          </cell>
          <cell r="Y497" t="str">
            <v>500桶</v>
          </cell>
          <cell r="Z497" t="str">
            <v>7.0</v>
          </cell>
          <cell r="AA497" t="str">
            <v>1桶</v>
          </cell>
          <cell r="AB497" t="str">
            <v>2021-11-09</v>
          </cell>
          <cell r="AC497" t="str">
            <v>生产</v>
          </cell>
          <cell r="AD497" t="str">
            <v>2021-11-08</v>
          </cell>
          <cell r="AE497" t="str">
            <v>黔南布依族苗族自治州市场监督管理局</v>
          </cell>
          <cell r="AF497" t="str">
            <v>包装饮用水</v>
          </cell>
          <cell r="AG497" t="str">
            <v>SC10652272310304</v>
          </cell>
          <cell r="AH497" t="str">
            <v>抽检监测（市级本级）</v>
          </cell>
          <cell r="AI497" t="str">
            <v>2021年贵州黔南生产环节食品安全抽检（生产企业）</v>
          </cell>
          <cell r="AJ497" t="str">
            <v>http://spcjupload3.gsxt.gov.cn//image/2021/11/09/163644677472073195.png</v>
          </cell>
          <cell r="AK497" t="str">
            <v>30元/桶</v>
          </cell>
        </row>
        <row r="498">
          <cell r="A498" t="str">
            <v>DC21522700613034264</v>
          </cell>
          <cell r="B498" t="str">
            <v>SP2021110615</v>
          </cell>
          <cell r="C498" t="str">
            <v>贵定县肖鹏米粉加工店</v>
          </cell>
          <cell r="D498" t="str">
            <v>贵州省黔南布依族苗族自治州贵定县宝山街道胡三帖路131号附2号</v>
          </cell>
          <cell r="E498" t="str">
            <v>贵定县肖鹏米粉加工店</v>
          </cell>
          <cell r="F498" t="str">
            <v>黔南布依族苗族自治州市场监督管理局</v>
          </cell>
          <cell r="G498" t="str">
            <v>贵定县宝山街道胡三帖路29号</v>
          </cell>
          <cell r="H498" t="str">
            <v>湿米粉</v>
          </cell>
          <cell r="I498" t="str">
            <v>散装称重</v>
          </cell>
          <cell r="J498" t="str">
            <v>/</v>
          </cell>
          <cell r="K498" t="str">
            <v>/</v>
          </cell>
          <cell r="L498" t="str">
            <v>黔南</v>
          </cell>
          <cell r="M498" t="str">
            <v>合格报告</v>
          </cell>
          <cell r="N498" t="str">
            <v>2021-12-07</v>
          </cell>
          <cell r="O498" t="str">
            <v>粮食加工品</v>
          </cell>
          <cell r="P498" t="str">
            <v>肖以全</v>
          </cell>
          <cell r="Q498" t="str">
            <v>15885453988</v>
          </cell>
          <cell r="R498" t="str">
            <v>贵定</v>
          </cell>
          <cell r="S498" t="str">
            <v>92522723MAAJMP545R</v>
          </cell>
          <cell r="T498" t="str">
            <v/>
          </cell>
          <cell r="U498" t="str">
            <v>/</v>
          </cell>
          <cell r="V498" t="str">
            <v>/</v>
          </cell>
          <cell r="W498" t="str">
            <v>熊军、曾震森</v>
          </cell>
          <cell r="X498" t="str">
            <v>成品库（已检区）</v>
          </cell>
          <cell r="Y498" t="str">
            <v>12kg</v>
          </cell>
          <cell r="Z498" t="str">
            <v>2.2</v>
          </cell>
          <cell r="AA498" t="str">
            <v>1.1kg</v>
          </cell>
          <cell r="AB498" t="str">
            <v>2021-11-10</v>
          </cell>
          <cell r="AC498" t="str">
            <v>生产</v>
          </cell>
          <cell r="AD498" t="str">
            <v>2021-11-10</v>
          </cell>
          <cell r="AE498" t="str">
            <v>黔南布依族苗族自治州市场监督管理局</v>
          </cell>
          <cell r="AF498" t="str">
            <v>谷物粉类制成品</v>
          </cell>
          <cell r="AG498" t="str">
            <v>ZF5227230052</v>
          </cell>
          <cell r="AH498" t="str">
            <v>抽检监测（市级本级）</v>
          </cell>
          <cell r="AI498" t="str">
            <v>2021年贵州黔南生产环节食品安全抽检（小作坊）</v>
          </cell>
          <cell r="AJ498" t="str">
            <v>http://spcjupload3.gsxt.gov.cn//image/2021/11/10/163650638316258985.png</v>
          </cell>
          <cell r="AK498" t="str">
            <v>2.4元/kg</v>
          </cell>
        </row>
        <row r="499">
          <cell r="A499" t="str">
            <v>DC21522700613034265</v>
          </cell>
          <cell r="B499" t="str">
            <v>SP2021110616</v>
          </cell>
          <cell r="C499" t="str">
            <v>贵定县翠翠豆腐加工坊</v>
          </cell>
          <cell r="D499" t="str">
            <v>贵州省黔南布依族苗族自治州贵定县金南街道胜利村巫仰七组16号</v>
          </cell>
          <cell r="E499" t="str">
            <v>贵定县翠翠豆腐加工坊</v>
          </cell>
          <cell r="F499" t="str">
            <v>黔南布依族苗族自治州市场监督管理局</v>
          </cell>
          <cell r="G499" t="str">
            <v>贵定县金南街道胜利村巫仰七组16号</v>
          </cell>
          <cell r="H499" t="str">
            <v>酸汤豆腐</v>
          </cell>
          <cell r="I499" t="str">
            <v>/</v>
          </cell>
          <cell r="J499" t="str">
            <v>/</v>
          </cell>
          <cell r="K499" t="str">
            <v>/</v>
          </cell>
          <cell r="L499" t="str">
            <v>黔南</v>
          </cell>
          <cell r="M499" t="str">
            <v>合格报告</v>
          </cell>
          <cell r="N499" t="str">
            <v>2021-12-07</v>
          </cell>
          <cell r="O499" t="str">
            <v>豆制品</v>
          </cell>
          <cell r="P499" t="str">
            <v>何光翠</v>
          </cell>
          <cell r="Q499" t="str">
            <v>15117856729</v>
          </cell>
          <cell r="R499" t="str">
            <v>贵定</v>
          </cell>
          <cell r="S499" t="str">
            <v>92522723MA6HKDJE3L</v>
          </cell>
          <cell r="T499" t="str">
            <v/>
          </cell>
          <cell r="U499" t="str">
            <v>/</v>
          </cell>
          <cell r="V499" t="str">
            <v>/</v>
          </cell>
          <cell r="W499" t="str">
            <v>熊军、曾震森</v>
          </cell>
          <cell r="X499" t="str">
            <v>成品库（已检区）</v>
          </cell>
          <cell r="Y499" t="str">
            <v>5kg</v>
          </cell>
          <cell r="Z499" t="str">
            <v>2.2</v>
          </cell>
          <cell r="AA499" t="str">
            <v>1.1kg</v>
          </cell>
          <cell r="AB499" t="str">
            <v>2021-11-10</v>
          </cell>
          <cell r="AC499" t="str">
            <v>生产</v>
          </cell>
          <cell r="AD499" t="str">
            <v>2021-11-09</v>
          </cell>
          <cell r="AE499" t="str">
            <v>黔南布依族苗族自治州市场监督管理局</v>
          </cell>
          <cell r="AF499" t="str">
            <v>非发酵性豆制品</v>
          </cell>
          <cell r="AG499" t="str">
            <v>ZF5227230029</v>
          </cell>
          <cell r="AH499" t="str">
            <v>抽检监测（市级本级）</v>
          </cell>
          <cell r="AI499" t="str">
            <v>2021年贵州黔南生产环节食品安全抽检（小作坊）</v>
          </cell>
          <cell r="AJ499" t="str">
            <v>http://spcjupload2.gsxt.gov.cn/image/2021/11/10/163651254015598722.png</v>
          </cell>
          <cell r="AK499" t="str">
            <v>3元/块</v>
          </cell>
        </row>
        <row r="500">
          <cell r="A500" t="str">
            <v>DC21522700613034267</v>
          </cell>
          <cell r="B500" t="str">
            <v>SP2021110617</v>
          </cell>
          <cell r="C500" t="str">
            <v>贵定县醴泉清酒坊</v>
          </cell>
          <cell r="D500" t="str">
            <v>贵定县德新镇高枧坝村化稿寨28号附1号</v>
          </cell>
          <cell r="E500" t="str">
            <v>贵定县醴泉清酒坊</v>
          </cell>
          <cell r="F500" t="str">
            <v>黔南布依族苗族自治州市场监督管理局</v>
          </cell>
          <cell r="G500" t="str">
            <v>贵定县德新镇高枧坝村化稿寨28号附1号</v>
          </cell>
          <cell r="H500" t="str">
            <v>米酒（37%vol）</v>
          </cell>
          <cell r="I500" t="str">
            <v>散装称重</v>
          </cell>
          <cell r="J500" t="str">
            <v>/</v>
          </cell>
          <cell r="K500" t="str">
            <v>/</v>
          </cell>
          <cell r="L500" t="str">
            <v>黔南</v>
          </cell>
          <cell r="M500" t="str">
            <v>合格报告</v>
          </cell>
          <cell r="N500" t="str">
            <v>2021-12-07</v>
          </cell>
          <cell r="O500" t="str">
            <v>酒类</v>
          </cell>
          <cell r="P500" t="str">
            <v>钟开河</v>
          </cell>
          <cell r="Q500" t="str">
            <v>13765456605</v>
          </cell>
          <cell r="R500" t="str">
            <v>贵定</v>
          </cell>
          <cell r="S500" t="str">
            <v>92522723MAAK662K98</v>
          </cell>
          <cell r="T500" t="str">
            <v/>
          </cell>
          <cell r="U500" t="str">
            <v>/</v>
          </cell>
          <cell r="V500" t="str">
            <v>/</v>
          </cell>
          <cell r="W500" t="str">
            <v>熊军、曾震森</v>
          </cell>
          <cell r="X500" t="str">
            <v>成品库（已检区）</v>
          </cell>
          <cell r="Y500" t="str">
            <v>50L</v>
          </cell>
          <cell r="Z500" t="str">
            <v>2.4</v>
          </cell>
          <cell r="AA500" t="str">
            <v>1.2L</v>
          </cell>
          <cell r="AB500" t="str">
            <v>2021-11-10</v>
          </cell>
          <cell r="AC500" t="str">
            <v>生产</v>
          </cell>
          <cell r="AD500" t="str">
            <v>2020-07-08</v>
          </cell>
          <cell r="AE500" t="str">
            <v>黔南布依族苗族自治州市场监督管理局</v>
          </cell>
          <cell r="AF500" t="str">
            <v>白酒</v>
          </cell>
          <cell r="AG500" t="str">
            <v>/</v>
          </cell>
          <cell r="AH500" t="str">
            <v>抽检监测（市级本级）</v>
          </cell>
          <cell r="AI500" t="str">
            <v>2021年贵州黔南生产环节重点产品、产业食品安全抽检</v>
          </cell>
          <cell r="AJ500" t="str">
            <v>http://spcjupload2.gsxt.gov.cn/image/2021/11/10/163652324862409459.png</v>
          </cell>
          <cell r="AK500" t="str">
            <v>8元/L</v>
          </cell>
        </row>
        <row r="501">
          <cell r="A501" t="str">
            <v>DC21522700613034268</v>
          </cell>
          <cell r="B501" t="str">
            <v>SP2021110618</v>
          </cell>
          <cell r="C501" t="str">
            <v>贵定县高原食品厂</v>
          </cell>
          <cell r="D501" t="str">
            <v>贵定县宝山街道高原村</v>
          </cell>
          <cell r="E501" t="str">
            <v>贵定县高原食品厂</v>
          </cell>
          <cell r="F501" t="str">
            <v>黔南布依族苗族自治州市场监督管理局</v>
          </cell>
          <cell r="G501" t="str">
            <v>贵州省黔南布依族苗族自治州贵定县宝山街道高原村</v>
          </cell>
          <cell r="H501" t="str">
            <v>刺梨干</v>
          </cell>
          <cell r="I501" t="str">
            <v>168g</v>
          </cell>
          <cell r="J501" t="str">
            <v>高原苗香+图形</v>
          </cell>
          <cell r="K501" t="str">
            <v>/</v>
          </cell>
          <cell r="L501" t="str">
            <v>黔南</v>
          </cell>
          <cell r="M501" t="str">
            <v>合格报告</v>
          </cell>
          <cell r="N501" t="str">
            <v>2021-12-07</v>
          </cell>
          <cell r="O501" t="str">
            <v>水果制品</v>
          </cell>
          <cell r="P501" t="str">
            <v>江雪</v>
          </cell>
          <cell r="Q501" t="str">
            <v>13984441901</v>
          </cell>
          <cell r="R501" t="str">
            <v>贵定</v>
          </cell>
          <cell r="S501" t="str">
            <v>92522723MA6GMHBX9Q</v>
          </cell>
          <cell r="T501" t="str">
            <v/>
          </cell>
          <cell r="U501" t="str">
            <v>12个月</v>
          </cell>
          <cell r="V501" t="str">
            <v>GB/T10782</v>
          </cell>
          <cell r="W501" t="str">
            <v>熊军、曾震森</v>
          </cell>
          <cell r="X501" t="str">
            <v>成品库（已检区）</v>
          </cell>
          <cell r="Y501" t="str">
            <v>50包</v>
          </cell>
          <cell r="Z501" t="str">
            <v>8.0</v>
          </cell>
          <cell r="AA501" t="str">
            <v>2包</v>
          </cell>
          <cell r="AB501" t="str">
            <v>2021-11-10</v>
          </cell>
          <cell r="AC501" t="str">
            <v>生产</v>
          </cell>
          <cell r="AD501" t="str">
            <v>2021-11-01</v>
          </cell>
          <cell r="AE501" t="str">
            <v>黔南布依族苗族自治州市场监督管理局</v>
          </cell>
          <cell r="AF501" t="str">
            <v>蜜饯</v>
          </cell>
          <cell r="AG501" t="str">
            <v>SC11752272300017</v>
          </cell>
          <cell r="AH501" t="str">
            <v>抽检监测（市级本级）</v>
          </cell>
          <cell r="AI501" t="str">
            <v>2021年贵州黔南生产环节食品安全抽检（生产企业）</v>
          </cell>
          <cell r="AJ501" t="str">
            <v>http://spcjupload3.gsxt.gov.cn//image/2021/11/10/163653379870851422.png</v>
          </cell>
          <cell r="AK501" t="str">
            <v>15元/包</v>
          </cell>
        </row>
        <row r="502">
          <cell r="A502" t="str">
            <v>DC21522700613034269</v>
          </cell>
          <cell r="B502" t="str">
            <v>SP2021110619</v>
          </cell>
          <cell r="C502" t="str">
            <v>贵定县欧久术水面加工坊</v>
          </cell>
          <cell r="D502" t="str">
            <v>贵州省黔南布依族苗族自治州贵定县金南街道金山路90号</v>
          </cell>
          <cell r="E502" t="str">
            <v>贵定县欧久术水面加工坊</v>
          </cell>
          <cell r="F502" t="str">
            <v>黔南布依族苗族自治州市场监督管理局</v>
          </cell>
          <cell r="G502" t="str">
            <v>贵定县金南街道金山路90号</v>
          </cell>
          <cell r="H502" t="str">
            <v>碱水面</v>
          </cell>
          <cell r="I502" t="str">
            <v>/</v>
          </cell>
          <cell r="J502" t="str">
            <v>/</v>
          </cell>
          <cell r="K502" t="str">
            <v>/</v>
          </cell>
          <cell r="L502" t="str">
            <v>黔南</v>
          </cell>
          <cell r="M502" t="str">
            <v>合格报告</v>
          </cell>
          <cell r="N502" t="str">
            <v>2021-12-07</v>
          </cell>
          <cell r="O502" t="str">
            <v>粮食加工品</v>
          </cell>
          <cell r="P502" t="str">
            <v>欧久术</v>
          </cell>
          <cell r="Q502" t="str">
            <v>18272919413</v>
          </cell>
          <cell r="R502" t="str">
            <v>贵定</v>
          </cell>
          <cell r="S502" t="str">
            <v>92522723MAAJY0LB19</v>
          </cell>
          <cell r="T502" t="str">
            <v/>
          </cell>
          <cell r="U502" t="str">
            <v>/</v>
          </cell>
          <cell r="V502" t="str">
            <v>/</v>
          </cell>
          <cell r="W502" t="str">
            <v>熊军、曾震森</v>
          </cell>
          <cell r="X502" t="str">
            <v>成品库（已检区）</v>
          </cell>
          <cell r="Y502" t="str">
            <v>5kg</v>
          </cell>
          <cell r="Z502" t="str">
            <v>2.5</v>
          </cell>
          <cell r="AA502" t="str">
            <v>1.25kg</v>
          </cell>
          <cell r="AB502" t="str">
            <v>2021-11-10</v>
          </cell>
          <cell r="AC502" t="str">
            <v>生产</v>
          </cell>
          <cell r="AD502" t="str">
            <v>2021-11-02</v>
          </cell>
          <cell r="AE502" t="str">
            <v>黔南布依族苗族自治州市场监督管理局</v>
          </cell>
          <cell r="AF502" t="str">
            <v>挂面</v>
          </cell>
          <cell r="AG502" t="str">
            <v>ZF5227230059</v>
          </cell>
          <cell r="AH502" t="str">
            <v>抽检监测（市级本级）</v>
          </cell>
          <cell r="AI502" t="str">
            <v>2021年贵州黔南生产环节重点产品、产业食品安全抽检</v>
          </cell>
          <cell r="AJ502" t="str">
            <v>http://spcjupload3.gsxt.gov.cn//image/2021/11/10/163653947128748324.png</v>
          </cell>
          <cell r="AK502" t="str">
            <v>8元/kg</v>
          </cell>
        </row>
        <row r="503">
          <cell r="A503" t="str">
            <v>DC21522700613034270</v>
          </cell>
          <cell r="B503" t="str">
            <v>SP2021110620</v>
          </cell>
          <cell r="C503" t="str">
            <v>贵定县欧久术水面加工坊</v>
          </cell>
          <cell r="D503" t="str">
            <v>贵州省黔南布依族苗族自治州贵定县金南街道金山路90号</v>
          </cell>
          <cell r="E503" t="str">
            <v>贵定县欧久术水面加工坊</v>
          </cell>
          <cell r="F503" t="str">
            <v>黔南布依族苗族自治州市场监督管理局</v>
          </cell>
          <cell r="G503" t="str">
            <v>贵定县金南街道金山路90号</v>
          </cell>
          <cell r="H503" t="str">
            <v>半湿碱水面</v>
          </cell>
          <cell r="I503" t="str">
            <v>/</v>
          </cell>
          <cell r="J503" t="str">
            <v>/</v>
          </cell>
          <cell r="K503" t="str">
            <v>/</v>
          </cell>
          <cell r="L503" t="str">
            <v>黔南</v>
          </cell>
          <cell r="M503" t="str">
            <v>合格报告</v>
          </cell>
          <cell r="N503" t="str">
            <v>2021-12-07</v>
          </cell>
          <cell r="O503" t="str">
            <v>粮食加工品</v>
          </cell>
          <cell r="P503" t="str">
            <v>欧久术</v>
          </cell>
          <cell r="Q503" t="str">
            <v>18272919413</v>
          </cell>
          <cell r="R503" t="str">
            <v>贵定</v>
          </cell>
          <cell r="S503" t="str">
            <v>92522723MAAJY0LB19</v>
          </cell>
          <cell r="T503" t="str">
            <v/>
          </cell>
          <cell r="U503" t="str">
            <v>/</v>
          </cell>
          <cell r="V503" t="str">
            <v>/</v>
          </cell>
          <cell r="W503" t="str">
            <v>熊军、曾震森</v>
          </cell>
          <cell r="X503" t="str">
            <v>成品库（已检区）</v>
          </cell>
          <cell r="Y503" t="str">
            <v>5kg</v>
          </cell>
          <cell r="Z503" t="str">
            <v>2.0</v>
          </cell>
          <cell r="AA503" t="str">
            <v>1kg</v>
          </cell>
          <cell r="AB503" t="str">
            <v>2021-11-10</v>
          </cell>
          <cell r="AC503" t="str">
            <v>生产</v>
          </cell>
          <cell r="AD503" t="str">
            <v>2021-11-10</v>
          </cell>
          <cell r="AE503" t="str">
            <v>黔南布依族苗族自治州市场监督管理局</v>
          </cell>
          <cell r="AF503" t="str">
            <v>谷物粉类制成品</v>
          </cell>
          <cell r="AG503" t="str">
            <v>ZF5227230059</v>
          </cell>
          <cell r="AH503" t="str">
            <v>抽检监测（市级本级）</v>
          </cell>
          <cell r="AI503" t="str">
            <v>2021年贵州黔南生产环节重点产品、产业食品安全抽检</v>
          </cell>
          <cell r="AJ503" t="str">
            <v>http://spcjupload3.gsxt.gov.cn//image/2021/11/10/163653960588202898.png</v>
          </cell>
          <cell r="AK503" t="str">
            <v>7元/kg</v>
          </cell>
        </row>
        <row r="504">
          <cell r="A504" t="str">
            <v>DC21522700613034271</v>
          </cell>
          <cell r="B504" t="str">
            <v>SP2021110621</v>
          </cell>
          <cell r="C504" t="str">
            <v>贵定县欧久术水面加工坊</v>
          </cell>
          <cell r="D504" t="str">
            <v>贵州省黔南布依族苗族自治州贵定县金南街道金山路90号</v>
          </cell>
          <cell r="E504" t="str">
            <v>贵定县欧久术水面加工坊</v>
          </cell>
          <cell r="F504" t="str">
            <v>黔南布依族苗族自治州市场监督管理局</v>
          </cell>
          <cell r="G504" t="str">
            <v>贵定县金南街道金山路90号</v>
          </cell>
          <cell r="H504" t="str">
            <v>饺子皮</v>
          </cell>
          <cell r="I504" t="str">
            <v>/</v>
          </cell>
          <cell r="J504" t="str">
            <v>/</v>
          </cell>
          <cell r="K504" t="str">
            <v>/</v>
          </cell>
          <cell r="L504" t="str">
            <v>黔南</v>
          </cell>
          <cell r="M504" t="str">
            <v>合格报告</v>
          </cell>
          <cell r="N504" t="str">
            <v>2021-12-07</v>
          </cell>
          <cell r="O504" t="str">
            <v>粮食加工品</v>
          </cell>
          <cell r="P504" t="str">
            <v>欧久术</v>
          </cell>
          <cell r="Q504" t="str">
            <v>18272919413</v>
          </cell>
          <cell r="R504" t="str">
            <v>贵定</v>
          </cell>
          <cell r="S504" t="str">
            <v>92522723MAAJY0LB19</v>
          </cell>
          <cell r="T504" t="str">
            <v/>
          </cell>
          <cell r="U504" t="str">
            <v>/</v>
          </cell>
          <cell r="V504" t="str">
            <v>/</v>
          </cell>
          <cell r="W504" t="str">
            <v>熊军、曾震森</v>
          </cell>
          <cell r="X504" t="str">
            <v>成品库（已检区）</v>
          </cell>
          <cell r="Y504" t="str">
            <v>10kg</v>
          </cell>
          <cell r="Z504" t="str">
            <v>2.0</v>
          </cell>
          <cell r="AA504" t="str">
            <v>1kg</v>
          </cell>
          <cell r="AB504" t="str">
            <v>2021-11-10</v>
          </cell>
          <cell r="AC504" t="str">
            <v>生产</v>
          </cell>
          <cell r="AD504" t="str">
            <v>2021-11-10</v>
          </cell>
          <cell r="AE504" t="str">
            <v>黔南布依族苗族自治州市场监督管理局</v>
          </cell>
          <cell r="AF504" t="str">
            <v>谷物粉类制成品</v>
          </cell>
          <cell r="AG504" t="str">
            <v>ZF5227230059</v>
          </cell>
          <cell r="AH504" t="str">
            <v>抽检监测（市级本级）</v>
          </cell>
          <cell r="AI504" t="str">
            <v>2021年贵州黔南生产环节重点产品、产业食品安全抽检</v>
          </cell>
          <cell r="AJ504" t="str">
            <v>http://spcjupload2.gsxt.gov.cn/image/2021/11/10/163654029651143604.png</v>
          </cell>
          <cell r="AK504" t="str">
            <v>7元/kg</v>
          </cell>
        </row>
        <row r="505">
          <cell r="A505" t="str">
            <v>DC21522700613034272</v>
          </cell>
          <cell r="B505" t="str">
            <v>SP2021110622</v>
          </cell>
          <cell r="C505" t="str">
            <v>贵定县张赢面条加工坊</v>
          </cell>
          <cell r="D505" t="str">
            <v>贵州省黔南州贵定县金南街道金山路68号门面</v>
          </cell>
          <cell r="E505" t="str">
            <v>贵定县张赢面条加工坊</v>
          </cell>
          <cell r="F505" t="str">
            <v>黔南布依族苗族自治州市场监督管理局</v>
          </cell>
          <cell r="G505" t="str">
            <v>贵定县金南街道金山路68号门面</v>
          </cell>
          <cell r="H505" t="str">
            <v>碱水面</v>
          </cell>
          <cell r="I505" t="str">
            <v>散装称重</v>
          </cell>
          <cell r="J505" t="str">
            <v>/</v>
          </cell>
          <cell r="K505" t="str">
            <v>/</v>
          </cell>
          <cell r="L505" t="str">
            <v>黔南</v>
          </cell>
          <cell r="M505" t="str">
            <v>合格报告</v>
          </cell>
          <cell r="N505" t="str">
            <v>2021-12-07</v>
          </cell>
          <cell r="O505" t="str">
            <v>粮食加工品</v>
          </cell>
          <cell r="P505" t="str">
            <v>张开国</v>
          </cell>
          <cell r="Q505" t="str">
            <v>13595408559</v>
          </cell>
          <cell r="R505" t="str">
            <v>贵定</v>
          </cell>
          <cell r="S505" t="str">
            <v>92522723MAAKE52P07</v>
          </cell>
          <cell r="T505" t="str">
            <v/>
          </cell>
          <cell r="U505" t="str">
            <v>/</v>
          </cell>
          <cell r="V505" t="str">
            <v>/</v>
          </cell>
          <cell r="W505" t="str">
            <v>熊军、曾震森</v>
          </cell>
          <cell r="X505" t="str">
            <v>成品库（已检区）</v>
          </cell>
          <cell r="Y505" t="str">
            <v>5kg</v>
          </cell>
          <cell r="Z505" t="str">
            <v>2.0</v>
          </cell>
          <cell r="AA505" t="str">
            <v>1kg</v>
          </cell>
          <cell r="AB505" t="str">
            <v>2021-11-11</v>
          </cell>
          <cell r="AC505" t="str">
            <v>生产</v>
          </cell>
          <cell r="AD505" t="str">
            <v>2021-10-05</v>
          </cell>
          <cell r="AE505" t="str">
            <v>黔南布依族苗族自治州市场监督管理局</v>
          </cell>
          <cell r="AF505" t="str">
            <v>挂面</v>
          </cell>
          <cell r="AG505" t="str">
            <v>ZF5227231009</v>
          </cell>
          <cell r="AH505" t="str">
            <v>抽检监测（市级本级）</v>
          </cell>
          <cell r="AI505" t="str">
            <v>2021年贵州黔南生产环节重点产品、产业食品安全抽检</v>
          </cell>
          <cell r="AJ505" t="str">
            <v>http://spcjupload2.gsxt.gov.cn/image/2021/11/11/163660044010619330.png</v>
          </cell>
          <cell r="AK505" t="str">
            <v>6元/kg</v>
          </cell>
        </row>
        <row r="506">
          <cell r="A506" t="str">
            <v>DC21522700613034273</v>
          </cell>
          <cell r="B506" t="str">
            <v>SP2021110623</v>
          </cell>
          <cell r="C506" t="str">
            <v>贵定县张赢面条加工坊</v>
          </cell>
          <cell r="D506" t="str">
            <v>贵州省黔南州贵定县金南街道金山路68号门面</v>
          </cell>
          <cell r="E506" t="str">
            <v>贵定县张赢面条加工坊</v>
          </cell>
          <cell r="F506" t="str">
            <v>黔南布依族苗族自治州市场监督管理局</v>
          </cell>
          <cell r="G506" t="str">
            <v>贵定县金南街道金山路68号门面</v>
          </cell>
          <cell r="H506" t="str">
            <v>韭菜面</v>
          </cell>
          <cell r="I506" t="str">
            <v>散装称重</v>
          </cell>
          <cell r="J506" t="str">
            <v>/</v>
          </cell>
          <cell r="K506" t="str">
            <v>/</v>
          </cell>
          <cell r="L506" t="str">
            <v>黔南</v>
          </cell>
          <cell r="M506" t="str">
            <v>合格报告</v>
          </cell>
          <cell r="N506" t="str">
            <v>2021-12-07</v>
          </cell>
          <cell r="O506" t="str">
            <v>粮食加工品</v>
          </cell>
          <cell r="P506" t="str">
            <v>张开国</v>
          </cell>
          <cell r="Q506" t="str">
            <v>13595408559</v>
          </cell>
          <cell r="R506" t="str">
            <v>贵定</v>
          </cell>
          <cell r="S506" t="str">
            <v>92522723MAAKE52P07</v>
          </cell>
          <cell r="T506" t="str">
            <v/>
          </cell>
          <cell r="U506" t="str">
            <v>/</v>
          </cell>
          <cell r="V506" t="str">
            <v>/</v>
          </cell>
          <cell r="W506" t="str">
            <v>熊军、曾震森</v>
          </cell>
          <cell r="X506" t="str">
            <v>成品库（已检区）</v>
          </cell>
          <cell r="Y506" t="str">
            <v>5kg</v>
          </cell>
          <cell r="Z506" t="str">
            <v>2.0</v>
          </cell>
          <cell r="AA506" t="str">
            <v>1kg</v>
          </cell>
          <cell r="AB506" t="str">
            <v>2021-11-11</v>
          </cell>
          <cell r="AC506" t="str">
            <v>生产</v>
          </cell>
          <cell r="AD506" t="str">
            <v>2021-10-25</v>
          </cell>
          <cell r="AE506" t="str">
            <v>黔南布依族苗族自治州市场监督管理局</v>
          </cell>
          <cell r="AF506" t="str">
            <v>挂面</v>
          </cell>
          <cell r="AG506" t="str">
            <v>ZF5227231009</v>
          </cell>
          <cell r="AH506" t="str">
            <v>抽检监测（市级本级）</v>
          </cell>
          <cell r="AI506" t="str">
            <v>2021年贵州黔南生产环节重点产品、产业食品安全抽检</v>
          </cell>
          <cell r="AJ506" t="str">
            <v>http://spcjupload3.gsxt.gov.cn//image/2021/11/11/163660017762250825.png</v>
          </cell>
          <cell r="AK506" t="str">
            <v>10元/kg</v>
          </cell>
        </row>
        <row r="507">
          <cell r="A507" t="str">
            <v>DC21522700613034274</v>
          </cell>
          <cell r="B507" t="str">
            <v>SP2021110624</v>
          </cell>
          <cell r="C507" t="str">
            <v>贵定县张赢面条加工坊</v>
          </cell>
          <cell r="D507" t="str">
            <v>贵州省黔南州贵定县金南街道金山路68号门面</v>
          </cell>
          <cell r="E507" t="str">
            <v>贵定县张赢面条加工坊</v>
          </cell>
          <cell r="F507" t="str">
            <v>黔南布依族苗族自治州市场监督管理局</v>
          </cell>
          <cell r="G507" t="str">
            <v>贵定县金南街道金山路68号门面</v>
          </cell>
          <cell r="H507" t="str">
            <v>半湿鸡蛋面</v>
          </cell>
          <cell r="I507" t="str">
            <v>散装称重</v>
          </cell>
          <cell r="J507" t="str">
            <v>/</v>
          </cell>
          <cell r="K507" t="str">
            <v>/</v>
          </cell>
          <cell r="L507" t="str">
            <v>黔南</v>
          </cell>
          <cell r="M507" t="str">
            <v>合格报告</v>
          </cell>
          <cell r="N507" t="str">
            <v>2021-12-07</v>
          </cell>
          <cell r="O507" t="str">
            <v>粮食加工品</v>
          </cell>
          <cell r="P507" t="str">
            <v>张开国</v>
          </cell>
          <cell r="Q507" t="str">
            <v>13595408559</v>
          </cell>
          <cell r="R507" t="str">
            <v>贵定</v>
          </cell>
          <cell r="S507" t="str">
            <v>92522723MAAKE52P07</v>
          </cell>
          <cell r="T507" t="str">
            <v/>
          </cell>
          <cell r="U507" t="str">
            <v>/</v>
          </cell>
          <cell r="V507" t="str">
            <v>/</v>
          </cell>
          <cell r="W507" t="str">
            <v>熊军、曾震森</v>
          </cell>
          <cell r="X507" t="str">
            <v>成品库（已检区）</v>
          </cell>
          <cell r="Y507" t="str">
            <v>10kg</v>
          </cell>
          <cell r="Z507" t="str">
            <v>2.0</v>
          </cell>
          <cell r="AA507" t="str">
            <v>1kg</v>
          </cell>
          <cell r="AB507" t="str">
            <v>2021-11-11</v>
          </cell>
          <cell r="AC507" t="str">
            <v>生产</v>
          </cell>
          <cell r="AD507" t="str">
            <v>2021-11-11</v>
          </cell>
          <cell r="AE507" t="str">
            <v>黔南布依族苗族自治州市场监督管理局</v>
          </cell>
          <cell r="AF507" t="str">
            <v>挂面</v>
          </cell>
          <cell r="AG507" t="str">
            <v>ZF5227231009</v>
          </cell>
          <cell r="AH507" t="str">
            <v>抽检监测（市级本级）</v>
          </cell>
          <cell r="AI507" t="str">
            <v>2021年贵州黔南生产环节重点产品、产业食品安全抽检</v>
          </cell>
          <cell r="AJ507" t="str">
            <v>http://spcjupload2.gsxt.gov.cn/image/2021/11/11/163660069527760736.png</v>
          </cell>
          <cell r="AK507" t="str">
            <v>5元/kg</v>
          </cell>
        </row>
        <row r="508">
          <cell r="A508" t="str">
            <v>DC21522700613034275</v>
          </cell>
          <cell r="B508" t="str">
            <v>SP2021110625</v>
          </cell>
          <cell r="C508" t="str">
            <v>贵定县张赢面条加工坊</v>
          </cell>
          <cell r="D508" t="str">
            <v>贵州省黔南州贵定县金南街道金山路68号门面</v>
          </cell>
          <cell r="E508" t="str">
            <v>贵定县张赢面条加工坊</v>
          </cell>
          <cell r="F508" t="str">
            <v>黔南布依族苗族自治州市场监督管理局</v>
          </cell>
          <cell r="G508" t="str">
            <v>贵定县金南街道金山路68号门面</v>
          </cell>
          <cell r="H508" t="str">
            <v>馄饨皮</v>
          </cell>
          <cell r="I508" t="str">
            <v>散装称重</v>
          </cell>
          <cell r="J508" t="str">
            <v>/</v>
          </cell>
          <cell r="K508" t="str">
            <v>/</v>
          </cell>
          <cell r="L508" t="str">
            <v>黔南</v>
          </cell>
          <cell r="M508" t="str">
            <v>合格报告</v>
          </cell>
          <cell r="N508" t="str">
            <v>2021-12-07</v>
          </cell>
          <cell r="O508" t="str">
            <v>粮食加工品</v>
          </cell>
          <cell r="P508" t="str">
            <v>张开国</v>
          </cell>
          <cell r="Q508" t="str">
            <v>13595408559</v>
          </cell>
          <cell r="R508" t="str">
            <v>贵定</v>
          </cell>
          <cell r="S508" t="str">
            <v>92522723MAAKE52P07</v>
          </cell>
          <cell r="T508" t="str">
            <v/>
          </cell>
          <cell r="U508" t="str">
            <v>/</v>
          </cell>
          <cell r="V508" t="str">
            <v>/</v>
          </cell>
          <cell r="W508" t="str">
            <v>熊军、曾震森</v>
          </cell>
          <cell r="X508" t="str">
            <v>成品库（已检区）</v>
          </cell>
          <cell r="Y508" t="str">
            <v>10kg</v>
          </cell>
          <cell r="Z508" t="str">
            <v>2.0</v>
          </cell>
          <cell r="AA508" t="str">
            <v>1kg</v>
          </cell>
          <cell r="AB508" t="str">
            <v>2021-11-11</v>
          </cell>
          <cell r="AC508" t="str">
            <v>生产</v>
          </cell>
          <cell r="AD508" t="str">
            <v>2021-11-11</v>
          </cell>
          <cell r="AE508" t="str">
            <v>黔南布依族苗族自治州市场监督管理局</v>
          </cell>
          <cell r="AF508" t="str">
            <v>谷物粉类制成品</v>
          </cell>
          <cell r="AG508" t="str">
            <v>ZF5227231009</v>
          </cell>
          <cell r="AH508" t="str">
            <v>抽检监测（市级本级）</v>
          </cell>
          <cell r="AI508" t="str">
            <v>2021年贵州黔南生产环节重点产品、产业食品安全抽检</v>
          </cell>
          <cell r="AJ508" t="str">
            <v>http://spcjupload2.gsxt.gov.cn/image/2021/11/11/16366009703497.816.png</v>
          </cell>
          <cell r="AK508" t="str">
            <v>5元/kg</v>
          </cell>
        </row>
        <row r="509">
          <cell r="A509" t="str">
            <v>DC21522700613034276</v>
          </cell>
          <cell r="B509" t="str">
            <v>SP2021110626</v>
          </cell>
          <cell r="C509" t="str">
            <v>福泉市成军纯粮酒坊</v>
          </cell>
          <cell r="D509" t="str">
            <v>贵州省黔南布依族苗族自治州福泉市金山办事处瓮赏村中心一组</v>
          </cell>
          <cell r="E509" t="str">
            <v>福泉市成军纯粮酒坊</v>
          </cell>
          <cell r="F509" t="str">
            <v>黔南布依族苗族自治州市场监督管理局</v>
          </cell>
          <cell r="G509" t="str">
            <v>福泉市金山办事处瓮赏村中心一组</v>
          </cell>
          <cell r="H509" t="str">
            <v>苞谷酒46%vol</v>
          </cell>
          <cell r="I509" t="str">
            <v>/</v>
          </cell>
          <cell r="J509" t="str">
            <v>/</v>
          </cell>
          <cell r="K509" t="str">
            <v>/</v>
          </cell>
          <cell r="L509" t="str">
            <v>黔南</v>
          </cell>
          <cell r="M509" t="str">
            <v>合格报告</v>
          </cell>
          <cell r="N509" t="str">
            <v>2021-12-07</v>
          </cell>
          <cell r="O509" t="str">
            <v>酒类</v>
          </cell>
          <cell r="P509" t="str">
            <v>周成军</v>
          </cell>
          <cell r="Q509" t="str">
            <v>15085153319</v>
          </cell>
          <cell r="R509" t="str">
            <v>福泉</v>
          </cell>
          <cell r="S509" t="str">
            <v>92522702MA6H33DR1U</v>
          </cell>
          <cell r="T509" t="str">
            <v/>
          </cell>
          <cell r="U509" t="str">
            <v>/</v>
          </cell>
          <cell r="V509" t="str">
            <v>/</v>
          </cell>
          <cell r="W509" t="str">
            <v>余建发、黄英桓</v>
          </cell>
          <cell r="X509" t="str">
            <v>成品库（已检区）</v>
          </cell>
          <cell r="Y509" t="str">
            <v>1550kg</v>
          </cell>
          <cell r="Z509" t="str">
            <v>3.0</v>
          </cell>
          <cell r="AA509" t="str">
            <v>1.5kg</v>
          </cell>
          <cell r="AB509" t="str">
            <v>2021-11-11</v>
          </cell>
          <cell r="AC509" t="str">
            <v>生产</v>
          </cell>
          <cell r="AD509" t="str">
            <v>2021-10-25</v>
          </cell>
          <cell r="AE509" t="str">
            <v>黔南布依族苗族自治州市场监督管理局</v>
          </cell>
          <cell r="AF509" t="str">
            <v>白酒</v>
          </cell>
          <cell r="AG509" t="str">
            <v>ZF5227020019</v>
          </cell>
          <cell r="AH509" t="str">
            <v>抽检监测（市级本级）</v>
          </cell>
          <cell r="AI509" t="str">
            <v>2021年贵州黔南生产环节食品安全抽检（小作坊）</v>
          </cell>
          <cell r="AJ509" t="str">
            <v>http://spcjupload2.gsxt.gov.cn/image/2021/11/11/1636624337148.5637.png</v>
          </cell>
          <cell r="AK509" t="str">
            <v>20元/kg</v>
          </cell>
        </row>
        <row r="510">
          <cell r="A510" t="str">
            <v>DC21522700613034277</v>
          </cell>
          <cell r="B510" t="str">
            <v>SP2021110627</v>
          </cell>
          <cell r="C510" t="str">
            <v>福泉市开红纯粮酒坊</v>
          </cell>
          <cell r="D510" t="str">
            <v>贵州省黔南布依族苗族自治州福泉市金山办事处瓮赏村中心一组</v>
          </cell>
          <cell r="E510" t="str">
            <v>福泉市开红纯粮酒坊</v>
          </cell>
          <cell r="F510" t="str">
            <v>黔南布依族苗族自治州市场监督管理局</v>
          </cell>
          <cell r="G510" t="str">
            <v>贵州省黔南布依族苗族自治州福泉市金山办事处瓮赏村中心一组</v>
          </cell>
          <cell r="H510" t="str">
            <v>高粱酒52%vol</v>
          </cell>
          <cell r="I510" t="str">
            <v>/</v>
          </cell>
          <cell r="J510" t="str">
            <v>/</v>
          </cell>
          <cell r="K510" t="str">
            <v>/</v>
          </cell>
          <cell r="L510" t="str">
            <v>黔南</v>
          </cell>
          <cell r="M510" t="str">
            <v>合格报告</v>
          </cell>
          <cell r="N510" t="str">
            <v>2021-12-07</v>
          </cell>
          <cell r="O510" t="str">
            <v>酒类</v>
          </cell>
          <cell r="P510" t="str">
            <v>周开红</v>
          </cell>
          <cell r="Q510" t="str">
            <v>15329349443</v>
          </cell>
          <cell r="R510" t="str">
            <v>福泉</v>
          </cell>
          <cell r="S510" t="str">
            <v>91522702MA6H49K90G</v>
          </cell>
          <cell r="T510" t="str">
            <v/>
          </cell>
          <cell r="U510" t="str">
            <v>/</v>
          </cell>
          <cell r="V510" t="str">
            <v>/</v>
          </cell>
          <cell r="W510" t="str">
            <v>余建发、黄英桓</v>
          </cell>
          <cell r="X510" t="str">
            <v>成品库（已检区）</v>
          </cell>
          <cell r="Y510" t="str">
            <v>1500kg</v>
          </cell>
          <cell r="Z510" t="str">
            <v>3.0</v>
          </cell>
          <cell r="AA510" t="str">
            <v>1.5kg</v>
          </cell>
          <cell r="AB510" t="str">
            <v>2021-11-11</v>
          </cell>
          <cell r="AC510" t="str">
            <v>生产</v>
          </cell>
          <cell r="AD510" t="str">
            <v>2021-05-15</v>
          </cell>
          <cell r="AE510" t="str">
            <v>黔南布依族苗族自治州市场监督管理局</v>
          </cell>
          <cell r="AF510" t="str">
            <v>白酒</v>
          </cell>
          <cell r="AG510" t="str">
            <v>ZF5227020038</v>
          </cell>
          <cell r="AH510" t="str">
            <v>抽检监测（市级本级）</v>
          </cell>
          <cell r="AI510" t="str">
            <v>2021年贵州黔南生产环节食品安全抽检（小作坊）</v>
          </cell>
          <cell r="AJ510" t="str">
            <v>http://spcjupload3.gsxt.gov.cn//image/2021/11/11/163662434789814303.png</v>
          </cell>
          <cell r="AK510" t="str">
            <v>50元/kg</v>
          </cell>
        </row>
        <row r="511">
          <cell r="A511" t="str">
            <v>DC21522700613034278</v>
          </cell>
          <cell r="B511" t="str">
            <v>SP2021110628</v>
          </cell>
          <cell r="C511" t="str">
            <v>福泉市开红纯粮酒坊</v>
          </cell>
          <cell r="D511" t="str">
            <v>贵州省黔南布依族苗族自治州福泉市金山办事处瓮赏村中心一组</v>
          </cell>
          <cell r="E511" t="str">
            <v>福泉市开红纯粮酒坊</v>
          </cell>
          <cell r="F511" t="str">
            <v>黔南布依族苗族自治州市场监督管理局</v>
          </cell>
          <cell r="G511" t="str">
            <v>贵州省黔南布依族苗族自治州福泉市金山办事处瓮赏村中心一组</v>
          </cell>
          <cell r="H511" t="str">
            <v>苞谷酒45%vol</v>
          </cell>
          <cell r="I511" t="str">
            <v>/</v>
          </cell>
          <cell r="J511" t="str">
            <v>/</v>
          </cell>
          <cell r="K511" t="str">
            <v>/</v>
          </cell>
          <cell r="L511" t="str">
            <v>黔南</v>
          </cell>
          <cell r="M511" t="str">
            <v>合格报告</v>
          </cell>
          <cell r="N511" t="str">
            <v>2021-12-07</v>
          </cell>
          <cell r="O511" t="str">
            <v>酒类</v>
          </cell>
          <cell r="P511" t="str">
            <v>周开红</v>
          </cell>
          <cell r="Q511" t="str">
            <v>15329349443</v>
          </cell>
          <cell r="R511" t="str">
            <v>福泉</v>
          </cell>
          <cell r="S511" t="str">
            <v>91522702MA6H49K90G</v>
          </cell>
          <cell r="T511" t="str">
            <v/>
          </cell>
          <cell r="U511" t="str">
            <v>/</v>
          </cell>
          <cell r="V511" t="str">
            <v>/</v>
          </cell>
          <cell r="W511" t="str">
            <v>余建发、黄英桓</v>
          </cell>
          <cell r="X511" t="str">
            <v>成品库（已检区）</v>
          </cell>
          <cell r="Y511" t="str">
            <v>1000kg</v>
          </cell>
          <cell r="Z511" t="str">
            <v>3.0</v>
          </cell>
          <cell r="AA511" t="str">
            <v>1.5kg</v>
          </cell>
          <cell r="AB511" t="str">
            <v>2021-11-11</v>
          </cell>
          <cell r="AC511" t="str">
            <v>生产</v>
          </cell>
          <cell r="AD511" t="str">
            <v>2021-06-15</v>
          </cell>
          <cell r="AE511" t="str">
            <v>黔南布依族苗族自治州市场监督管理局</v>
          </cell>
          <cell r="AF511" t="str">
            <v>白酒</v>
          </cell>
          <cell r="AG511" t="str">
            <v>ZF5227020038</v>
          </cell>
          <cell r="AH511" t="str">
            <v>抽检监测（市级本级）</v>
          </cell>
          <cell r="AI511" t="str">
            <v>2021年贵州黔南生产环节食品安全抽检（小作坊）</v>
          </cell>
          <cell r="AJ511" t="str">
            <v>http://spcjupload2.gsxt.gov.cn/image/2021/11/11/163662568071911511.png</v>
          </cell>
          <cell r="AK511" t="str">
            <v>24元/kg</v>
          </cell>
        </row>
        <row r="512">
          <cell r="A512" t="str">
            <v>DC21522700613034279</v>
          </cell>
          <cell r="B512" t="str">
            <v>SP2021110635</v>
          </cell>
          <cell r="C512" t="str">
            <v>福泉市启正酒坊</v>
          </cell>
          <cell r="D512" t="str">
            <v>贵州省黔南布依族苗族自治州福泉市金山办事处沙木冲</v>
          </cell>
          <cell r="E512" t="str">
            <v>福泉市启正酒坊</v>
          </cell>
          <cell r="F512" t="str">
            <v>黔南布依族苗族自治州市场监督管理局</v>
          </cell>
          <cell r="G512" t="str">
            <v>福泉市金山办事处沙木冲</v>
          </cell>
          <cell r="H512" t="str">
            <v>苞谷酒52%vol</v>
          </cell>
          <cell r="I512" t="str">
            <v>/</v>
          </cell>
          <cell r="J512" t="str">
            <v>/</v>
          </cell>
          <cell r="K512" t="str">
            <v>/</v>
          </cell>
          <cell r="L512" t="str">
            <v>黔南</v>
          </cell>
          <cell r="M512" t="str">
            <v>合格报告</v>
          </cell>
          <cell r="N512" t="str">
            <v>2021-12-07</v>
          </cell>
          <cell r="O512" t="str">
            <v>酒类</v>
          </cell>
          <cell r="P512" t="str">
            <v>李玉祥</v>
          </cell>
          <cell r="Q512" t="str">
            <v>15086195381</v>
          </cell>
          <cell r="R512" t="str">
            <v>福泉</v>
          </cell>
          <cell r="S512" t="str">
            <v>92522702MA6GQT1K3X</v>
          </cell>
          <cell r="T512" t="str">
            <v/>
          </cell>
          <cell r="U512" t="str">
            <v>/</v>
          </cell>
          <cell r="V512" t="str">
            <v>/</v>
          </cell>
          <cell r="W512" t="str">
            <v>余建发、黄英桓</v>
          </cell>
          <cell r="X512" t="str">
            <v>成品库（已检区）</v>
          </cell>
          <cell r="Y512" t="str">
            <v>250kg</v>
          </cell>
          <cell r="Z512" t="str">
            <v>3.0</v>
          </cell>
          <cell r="AA512" t="str">
            <v>1.5kg</v>
          </cell>
          <cell r="AB512" t="str">
            <v>2021-11-11</v>
          </cell>
          <cell r="AC512" t="str">
            <v>生产</v>
          </cell>
          <cell r="AD512" t="str">
            <v>2021-09-10</v>
          </cell>
          <cell r="AE512" t="str">
            <v>黔南布依族苗族自治州市场监督管理局</v>
          </cell>
          <cell r="AF512" t="str">
            <v>白酒</v>
          </cell>
          <cell r="AG512" t="str">
            <v>ZF5227020033</v>
          </cell>
          <cell r="AH512" t="str">
            <v>抽检监测（市级本级）</v>
          </cell>
          <cell r="AI512" t="str">
            <v>2021年贵州黔南生产环节食品安全抽检（小作坊）</v>
          </cell>
          <cell r="AJ512" t="str">
            <v>http://spcjupload2.gsxt.gov.cn/image/2021/11/11/163662584213685420.png</v>
          </cell>
          <cell r="AK512" t="str">
            <v>30元/kg</v>
          </cell>
        </row>
        <row r="513">
          <cell r="A513" t="str">
            <v>DC21522700613034280</v>
          </cell>
          <cell r="B513" t="str">
            <v>SP2021110636</v>
          </cell>
          <cell r="C513" t="str">
            <v>福泉市启正酒坊</v>
          </cell>
          <cell r="D513" t="str">
            <v>贵州省黔南布依族苗族自治州福泉市金山办事处沙木冲</v>
          </cell>
          <cell r="E513" t="str">
            <v>福泉市启正酒坊</v>
          </cell>
          <cell r="F513" t="str">
            <v>黔南布依族苗族自治州市场监督管理局</v>
          </cell>
          <cell r="G513" t="str">
            <v>福泉市金山办事处沙木冲</v>
          </cell>
          <cell r="H513" t="str">
            <v>高粱酒52%vol</v>
          </cell>
          <cell r="I513" t="str">
            <v>/</v>
          </cell>
          <cell r="J513" t="str">
            <v>/</v>
          </cell>
          <cell r="K513" t="str">
            <v>/</v>
          </cell>
          <cell r="L513" t="str">
            <v>黔南</v>
          </cell>
          <cell r="M513" t="str">
            <v>合格报告</v>
          </cell>
          <cell r="N513" t="str">
            <v>2021-12-07</v>
          </cell>
          <cell r="O513" t="str">
            <v>酒类</v>
          </cell>
          <cell r="P513" t="str">
            <v>李玉祥</v>
          </cell>
          <cell r="Q513" t="str">
            <v>15086195381</v>
          </cell>
          <cell r="R513" t="str">
            <v>福泉</v>
          </cell>
          <cell r="S513" t="str">
            <v>92522702MA6GQT1K3X</v>
          </cell>
          <cell r="T513" t="str">
            <v/>
          </cell>
          <cell r="U513" t="str">
            <v>/</v>
          </cell>
          <cell r="V513" t="str">
            <v>/</v>
          </cell>
          <cell r="W513" t="str">
            <v>余建发、黄英桓</v>
          </cell>
          <cell r="X513" t="str">
            <v>成品库（已检区）</v>
          </cell>
          <cell r="Y513" t="str">
            <v>300kg</v>
          </cell>
          <cell r="Z513" t="str">
            <v>3.0</v>
          </cell>
          <cell r="AA513" t="str">
            <v>1.5kg</v>
          </cell>
          <cell r="AB513" t="str">
            <v>2021-11-11</v>
          </cell>
          <cell r="AC513" t="str">
            <v>生产</v>
          </cell>
          <cell r="AD513" t="str">
            <v>2021-09-10</v>
          </cell>
          <cell r="AE513" t="str">
            <v>黔南布依族苗族自治州市场监督管理局</v>
          </cell>
          <cell r="AF513" t="str">
            <v>白酒</v>
          </cell>
          <cell r="AG513" t="str">
            <v>ZF5227020033</v>
          </cell>
          <cell r="AH513" t="str">
            <v>抽检监测（市级本级）</v>
          </cell>
          <cell r="AI513" t="str">
            <v>2021年贵州黔南生产环节食品安全抽检（小作坊）</v>
          </cell>
          <cell r="AJ513" t="str">
            <v>http://spcjupload2.gsxt.gov.cn/image/2021/11/11/163662605311035237.png</v>
          </cell>
          <cell r="AK513" t="str">
            <v>60元/kg</v>
          </cell>
        </row>
        <row r="514">
          <cell r="A514" t="str">
            <v>DC21522700613034281</v>
          </cell>
          <cell r="B514" t="str">
            <v>SP2021110629</v>
          </cell>
          <cell r="C514" t="str">
            <v>贵定县王老五食品加工厂</v>
          </cell>
          <cell r="D514" t="str">
            <v>贵州省黔南州贵定县城关镇宝花村六一组3号</v>
          </cell>
          <cell r="E514" t="str">
            <v>贵定县王老五食品加工厂</v>
          </cell>
          <cell r="F514" t="str">
            <v>黔南布依族苗族自治州市场监督管理局</v>
          </cell>
          <cell r="G514" t="str">
            <v>贵州省黔南布依族苗族自治州贵定县城关镇宝花村六一组3号</v>
          </cell>
          <cell r="H514" t="str">
            <v>香酥辣椒（辣椒制品）</v>
          </cell>
          <cell r="I514" t="str">
            <v>250克/瓶</v>
          </cell>
          <cell r="J514" t="str">
            <v>/</v>
          </cell>
          <cell r="K514" t="str">
            <v>/</v>
          </cell>
          <cell r="L514" t="str">
            <v>黔南</v>
          </cell>
          <cell r="M514" t="str">
            <v>合格报告</v>
          </cell>
          <cell r="N514" t="str">
            <v>2021-12-07</v>
          </cell>
          <cell r="O514" t="str">
            <v>蔬菜制品</v>
          </cell>
          <cell r="P514" t="str">
            <v>王治富</v>
          </cell>
          <cell r="Q514" t="str">
            <v>18985447318</v>
          </cell>
          <cell r="R514" t="str">
            <v>贵定</v>
          </cell>
          <cell r="S514" t="str">
            <v>91522723MA6DKRNN7F</v>
          </cell>
          <cell r="T514" t="str">
            <v/>
          </cell>
          <cell r="U514" t="str">
            <v>10个月</v>
          </cell>
          <cell r="V514" t="str">
            <v>DBS52/009-2016</v>
          </cell>
          <cell r="W514" t="str">
            <v>熊军、曾震森</v>
          </cell>
          <cell r="X514" t="str">
            <v>成品库（已检区）</v>
          </cell>
          <cell r="Y514" t="str">
            <v>46瓶</v>
          </cell>
          <cell r="Z514" t="str">
            <v>4.0</v>
          </cell>
          <cell r="AA514" t="str">
            <v>2瓶</v>
          </cell>
          <cell r="AB514" t="str">
            <v>2021-11-11</v>
          </cell>
          <cell r="AC514" t="str">
            <v>生产</v>
          </cell>
          <cell r="AD514" t="str">
            <v>2021-11-01</v>
          </cell>
          <cell r="AE514" t="str">
            <v>黔南布依族苗族自治州市场监督管理局</v>
          </cell>
          <cell r="AF514" t="str">
            <v>酱腌菜</v>
          </cell>
          <cell r="AG514" t="str">
            <v>SC11652272300027</v>
          </cell>
          <cell r="AH514" t="str">
            <v>抽检监测（市级本级）</v>
          </cell>
          <cell r="AI514" t="str">
            <v>2021年贵州黔南生产环节重点产品、产业食品安全抽检</v>
          </cell>
          <cell r="AJ514" t="str">
            <v>http://spcjupload3.gsxt.gov.cn//image/2021/11/11/163661003518016161.png</v>
          </cell>
          <cell r="AK514" t="str">
            <v>10元/瓶</v>
          </cell>
        </row>
        <row r="515">
          <cell r="A515" t="str">
            <v>DC21522700613034282</v>
          </cell>
          <cell r="B515" t="str">
            <v>SP2021110630</v>
          </cell>
          <cell r="C515" t="str">
            <v>重庆合川盐化工业有限公司（HC）</v>
          </cell>
          <cell r="D515" t="str">
            <v>重庆市合川区南办处花园路2666号</v>
          </cell>
          <cell r="E515" t="str">
            <v>贵定县王老五食品加工厂</v>
          </cell>
          <cell r="F515" t="str">
            <v>黔南布依族苗族自治州市场监督管理局</v>
          </cell>
          <cell r="G515" t="str">
            <v>贵州省黔南布依族苗族自治州贵定县城关镇宝花村六一组3号</v>
          </cell>
          <cell r="H515" t="str">
            <v>加碘食用盐</v>
          </cell>
          <cell r="I515" t="str">
            <v>50kg/袋</v>
          </cell>
          <cell r="J515" t="str">
            <v>晶心+图形</v>
          </cell>
          <cell r="K515" t="str">
            <v>/</v>
          </cell>
          <cell r="L515" t="str">
            <v>黔南</v>
          </cell>
          <cell r="M515" t="str">
            <v>合格报告</v>
          </cell>
          <cell r="N515" t="str">
            <v>2021-12-07</v>
          </cell>
          <cell r="O515" t="str">
            <v>调味品</v>
          </cell>
          <cell r="P515" t="str">
            <v>王治富</v>
          </cell>
          <cell r="Q515" t="str">
            <v>18985447318</v>
          </cell>
          <cell r="R515" t="str">
            <v>贵定</v>
          </cell>
          <cell r="S515" t="str">
            <v>91522723MA6DKRNN7F</v>
          </cell>
          <cell r="T515" t="str">
            <v/>
          </cell>
          <cell r="U515" t="str">
            <v>三年</v>
          </cell>
          <cell r="V515" t="str">
            <v>GB/T5461</v>
          </cell>
          <cell r="W515" t="str">
            <v>熊军、曾震森</v>
          </cell>
          <cell r="X515" t="str">
            <v>成品库（已检区）</v>
          </cell>
          <cell r="Y515" t="str">
            <v>50kg</v>
          </cell>
          <cell r="Z515" t="str">
            <v>2.7</v>
          </cell>
          <cell r="AA515" t="str">
            <v>0.9kg</v>
          </cell>
          <cell r="AB515" t="str">
            <v>2021-11-11</v>
          </cell>
          <cell r="AC515" t="str">
            <v>生产</v>
          </cell>
          <cell r="AD515" t="str">
            <v>2020-11-28</v>
          </cell>
          <cell r="AE515" t="str">
            <v>黔南布依族苗族自治州市场监督管理局</v>
          </cell>
          <cell r="AF515" t="str">
            <v>食品生产加工用盐</v>
          </cell>
          <cell r="AG515" t="str">
            <v>SC10350011734782</v>
          </cell>
          <cell r="AH515" t="str">
            <v>抽检监测（市级本级）</v>
          </cell>
          <cell r="AI515" t="str">
            <v>2021年贵州黔南生产环节重点产品、产业食品安全抽检</v>
          </cell>
          <cell r="AJ515" t="str">
            <v>http://spcjupload2.gsxt.gov.cn/image/2021/11/11/163661063453627984.png</v>
          </cell>
          <cell r="AK515" t="str">
            <v>2元/kg</v>
          </cell>
        </row>
        <row r="516">
          <cell r="A516" t="str">
            <v>DC21522700613034283</v>
          </cell>
          <cell r="B516" t="str">
            <v>SP2021110631</v>
          </cell>
          <cell r="C516" t="str">
            <v>福泉市马场坪安置区纯包谷酒厂</v>
          </cell>
          <cell r="D516" t="str">
            <v>贵州省黔南布依族苗族自治州福泉市马场坪办事处电厂安置区</v>
          </cell>
          <cell r="E516" t="str">
            <v>福泉市马场坪安置区纯包谷酒厂</v>
          </cell>
          <cell r="F516" t="str">
            <v>黔南布依族苗族自治州市场监督管理局</v>
          </cell>
          <cell r="G516" t="str">
            <v>贵州省黔南布依族苗族自治州福泉市马场坪办事处电厂安置区</v>
          </cell>
          <cell r="H516" t="str">
            <v>苞谷酒50%vol</v>
          </cell>
          <cell r="I516" t="str">
            <v>/</v>
          </cell>
          <cell r="J516" t="str">
            <v>/</v>
          </cell>
          <cell r="K516" t="str">
            <v>/</v>
          </cell>
          <cell r="L516" t="str">
            <v>黔南</v>
          </cell>
          <cell r="M516" t="str">
            <v>合格报告</v>
          </cell>
          <cell r="N516" t="str">
            <v>2021-12-07</v>
          </cell>
          <cell r="O516" t="str">
            <v>酒类</v>
          </cell>
          <cell r="P516" t="str">
            <v>罗大华</v>
          </cell>
          <cell r="Q516" t="str">
            <v>15117861228</v>
          </cell>
          <cell r="R516" t="str">
            <v>福泉</v>
          </cell>
          <cell r="S516" t="str">
            <v>92522702MA6G09N38F</v>
          </cell>
          <cell r="T516" t="str">
            <v/>
          </cell>
          <cell r="U516" t="str">
            <v>/</v>
          </cell>
          <cell r="V516" t="str">
            <v>/</v>
          </cell>
          <cell r="W516" t="str">
            <v>余建发、黄英桓</v>
          </cell>
          <cell r="X516" t="str">
            <v>成品库（已检区）</v>
          </cell>
          <cell r="Y516" t="str">
            <v>1000kg</v>
          </cell>
          <cell r="Z516" t="str">
            <v>3.0</v>
          </cell>
          <cell r="AA516" t="str">
            <v>1.5kg</v>
          </cell>
          <cell r="AB516" t="str">
            <v>2021-11-11</v>
          </cell>
          <cell r="AC516" t="str">
            <v>生产</v>
          </cell>
          <cell r="AD516" t="str">
            <v>2021-02-10</v>
          </cell>
          <cell r="AE516" t="str">
            <v>黔南布依族苗族自治州市场监督管理局</v>
          </cell>
          <cell r="AF516" t="str">
            <v>白酒</v>
          </cell>
          <cell r="AG516" t="str">
            <v>ZF5227020039</v>
          </cell>
          <cell r="AH516" t="str">
            <v>抽检监测（市级本级）</v>
          </cell>
          <cell r="AI516" t="str">
            <v>2021年贵州黔南生产环节重点产品、产业食品安全抽检</v>
          </cell>
          <cell r="AJ516" t="str">
            <v>http://spcjupload3.gsxt.gov.cn//image/2021/11/11/163662585729447441.png</v>
          </cell>
          <cell r="AK516" t="str">
            <v>20元/kg</v>
          </cell>
        </row>
        <row r="517">
          <cell r="A517" t="str">
            <v>DC21522700613034284</v>
          </cell>
          <cell r="B517" t="str">
            <v>SP2021110632</v>
          </cell>
          <cell r="C517" t="str">
            <v>福泉市马场坪安置区纯包谷酒厂</v>
          </cell>
          <cell r="D517" t="str">
            <v>贵州省黔南布依族苗族自治州福泉市马场坪办事处电厂安置区</v>
          </cell>
          <cell r="E517" t="str">
            <v>福泉市马场坪安置区纯包谷酒厂</v>
          </cell>
          <cell r="F517" t="str">
            <v>黔南布依族苗族自治州市场监督管理局</v>
          </cell>
          <cell r="G517" t="str">
            <v>贵州省黔南布依族苗族自治州福泉市马场坪办事处电厂安置区</v>
          </cell>
          <cell r="H517" t="str">
            <v>米酒47%vol</v>
          </cell>
          <cell r="I517" t="str">
            <v>/</v>
          </cell>
          <cell r="J517" t="str">
            <v>/</v>
          </cell>
          <cell r="K517" t="str">
            <v>/</v>
          </cell>
          <cell r="L517" t="str">
            <v>黔南</v>
          </cell>
          <cell r="M517" t="str">
            <v>合格报告</v>
          </cell>
          <cell r="N517" t="str">
            <v>2021-12-07</v>
          </cell>
          <cell r="O517" t="str">
            <v>酒类</v>
          </cell>
          <cell r="P517" t="str">
            <v>罗大华</v>
          </cell>
          <cell r="Q517" t="str">
            <v>15117861228</v>
          </cell>
          <cell r="R517" t="str">
            <v>福泉</v>
          </cell>
          <cell r="S517" t="str">
            <v>92522702MA6G09N38F</v>
          </cell>
          <cell r="T517" t="str">
            <v/>
          </cell>
          <cell r="U517" t="str">
            <v>/</v>
          </cell>
          <cell r="V517" t="str">
            <v>/</v>
          </cell>
          <cell r="W517" t="str">
            <v>余建发、黄英桓</v>
          </cell>
          <cell r="X517" t="str">
            <v>成品库（已检区）</v>
          </cell>
          <cell r="Y517" t="str">
            <v>150kg</v>
          </cell>
          <cell r="Z517" t="str">
            <v>3.0</v>
          </cell>
          <cell r="AA517" t="str">
            <v>1.5kg</v>
          </cell>
          <cell r="AB517" t="str">
            <v>2021-11-11</v>
          </cell>
          <cell r="AC517" t="str">
            <v>生产</v>
          </cell>
          <cell r="AD517" t="str">
            <v>2021-10-08</v>
          </cell>
          <cell r="AE517" t="str">
            <v>黔南布依族苗族自治州市场监督管理局</v>
          </cell>
          <cell r="AF517" t="str">
            <v>白酒</v>
          </cell>
          <cell r="AG517" t="str">
            <v>ZF5227020039</v>
          </cell>
          <cell r="AH517" t="str">
            <v>抽检监测（市级本级）</v>
          </cell>
          <cell r="AI517" t="str">
            <v>2021年贵州黔南生产环节重点产品、产业食品安全抽检</v>
          </cell>
          <cell r="AJ517" t="str">
            <v>http://spcjupload2.gsxt.gov.cn/image/2021/11/11/16366265482817.897.png</v>
          </cell>
          <cell r="AK517" t="str">
            <v>20元/kg</v>
          </cell>
        </row>
        <row r="518">
          <cell r="A518" t="str">
            <v>DC21522700613034285</v>
          </cell>
          <cell r="B518" t="str">
            <v>SP2021110633</v>
          </cell>
          <cell r="C518" t="str">
            <v>福泉市马场坪安置区纯包谷酒厂</v>
          </cell>
          <cell r="D518" t="str">
            <v>贵州省黔南布依族苗族自治州福泉市马场坪办事处电厂安置区</v>
          </cell>
          <cell r="E518" t="str">
            <v>福泉市马场坪安置区纯包谷酒厂</v>
          </cell>
          <cell r="F518" t="str">
            <v>黔南布依族苗族自治州市场监督管理局</v>
          </cell>
          <cell r="G518" t="str">
            <v>贵州省黔南布依族苗族自治州福泉市马场坪办事处电厂安置区</v>
          </cell>
          <cell r="H518" t="str">
            <v>高粱酒45%vol</v>
          </cell>
          <cell r="I518" t="str">
            <v>/</v>
          </cell>
          <cell r="J518" t="str">
            <v>/</v>
          </cell>
          <cell r="K518" t="str">
            <v>/</v>
          </cell>
          <cell r="L518" t="str">
            <v>黔南</v>
          </cell>
          <cell r="M518" t="str">
            <v>合格报告</v>
          </cell>
          <cell r="N518" t="str">
            <v>2021-12-07</v>
          </cell>
          <cell r="O518" t="str">
            <v>酒类</v>
          </cell>
          <cell r="P518" t="str">
            <v>罗大华</v>
          </cell>
          <cell r="Q518" t="str">
            <v>15117861228</v>
          </cell>
          <cell r="R518" t="str">
            <v>福泉</v>
          </cell>
          <cell r="S518" t="str">
            <v>92522702MA6G09N38F</v>
          </cell>
          <cell r="T518" t="str">
            <v/>
          </cell>
          <cell r="U518" t="str">
            <v>/</v>
          </cell>
          <cell r="V518" t="str">
            <v>/</v>
          </cell>
          <cell r="W518" t="str">
            <v>余建发、黄英桓</v>
          </cell>
          <cell r="X518" t="str">
            <v>成品库（已检区）</v>
          </cell>
          <cell r="Y518" t="str">
            <v>450kg</v>
          </cell>
          <cell r="Z518" t="str">
            <v>3.0</v>
          </cell>
          <cell r="AA518" t="str">
            <v>1.5kg</v>
          </cell>
          <cell r="AB518" t="str">
            <v>2021-11-11</v>
          </cell>
          <cell r="AC518" t="str">
            <v>生产</v>
          </cell>
          <cell r="AD518" t="str">
            <v>2021-09-10</v>
          </cell>
          <cell r="AE518" t="str">
            <v>黔南布依族苗族自治州市场监督管理局</v>
          </cell>
          <cell r="AF518" t="str">
            <v>白酒</v>
          </cell>
          <cell r="AG518" t="str">
            <v>ZF5227020039</v>
          </cell>
          <cell r="AH518" t="str">
            <v>抽检监测（市级本级）</v>
          </cell>
          <cell r="AI518" t="str">
            <v>2021年贵州黔南生产环节重点产品、产业食品安全抽检</v>
          </cell>
          <cell r="AJ518" t="str">
            <v>http://spcjupload2.gsxt.gov.cn/image/2021/11/11/16366269363857.732.png</v>
          </cell>
          <cell r="AK518" t="str">
            <v>20元/kg</v>
          </cell>
        </row>
        <row r="519">
          <cell r="A519" t="str">
            <v>DC21522700613034286</v>
          </cell>
          <cell r="B519" t="str">
            <v>SP2021110634</v>
          </cell>
          <cell r="C519" t="str">
            <v>贵定县醇良纯菜油加工坊</v>
          </cell>
          <cell r="D519" t="str">
            <v>贵州省黔南布依族苗族自治州贵定县贵州省黔南布依族苗族自治州贵定县新巴镇谷兵村幸福村大石板</v>
          </cell>
          <cell r="E519" t="str">
            <v>贵定醇良纯菜油加工坊</v>
          </cell>
          <cell r="F519" t="str">
            <v>黔南布依族苗族自治州市场监督管理局</v>
          </cell>
          <cell r="G519" t="str">
            <v>贵州省黔南州贵定县新巴镇幸福村龙井组33号</v>
          </cell>
          <cell r="H519" t="str">
            <v>菜籽油</v>
          </cell>
          <cell r="I519" t="str">
            <v>散装称重</v>
          </cell>
          <cell r="J519" t="str">
            <v>/</v>
          </cell>
          <cell r="K519" t="str">
            <v>/</v>
          </cell>
          <cell r="L519" t="str">
            <v>黔南</v>
          </cell>
          <cell r="M519" t="str">
            <v>合格报告</v>
          </cell>
          <cell r="N519" t="str">
            <v>2021-12-07</v>
          </cell>
          <cell r="O519" t="str">
            <v>食用油、油脂及其制品</v>
          </cell>
          <cell r="P519" t="str">
            <v>罗大朗</v>
          </cell>
          <cell r="Q519" t="str">
            <v>15086178391</v>
          </cell>
          <cell r="R519" t="str">
            <v>贵定</v>
          </cell>
          <cell r="S519" t="str">
            <v>91522723MA6HQNKPXY</v>
          </cell>
          <cell r="T519" t="str">
            <v/>
          </cell>
          <cell r="U519" t="str">
            <v>/</v>
          </cell>
          <cell r="V519" t="str">
            <v>/</v>
          </cell>
          <cell r="W519" t="str">
            <v>熊军、曾震森</v>
          </cell>
          <cell r="X519" t="str">
            <v>成品库（已检区）</v>
          </cell>
          <cell r="Y519" t="str">
            <v>50kg</v>
          </cell>
          <cell r="Z519" t="str">
            <v>3.0</v>
          </cell>
          <cell r="AA519" t="str">
            <v>1.5kg</v>
          </cell>
          <cell r="AB519" t="str">
            <v>2021-11-11</v>
          </cell>
          <cell r="AC519" t="str">
            <v>生产</v>
          </cell>
          <cell r="AD519" t="str">
            <v>2021-08-12</v>
          </cell>
          <cell r="AE519" t="str">
            <v>黔南布依族苗族自治州市场监督管理局</v>
          </cell>
          <cell r="AF519" t="str">
            <v>食用植物油(半精炼、全精炼)</v>
          </cell>
          <cell r="AG519" t="str">
            <v>ZF5227230046</v>
          </cell>
          <cell r="AH519" t="str">
            <v>抽检监测（市级本级）</v>
          </cell>
          <cell r="AI519" t="str">
            <v>2021年贵州黔南生产环节食品安全抽检（小作坊）</v>
          </cell>
          <cell r="AJ519" t="str">
            <v>http://spcjupload3.gsxt.gov.cn//image/2021/11/11/163661964747466538.png</v>
          </cell>
          <cell r="AK519" t="str">
            <v>24元/kg</v>
          </cell>
        </row>
        <row r="520">
          <cell r="A520" t="str">
            <v>DC21522700613034287</v>
          </cell>
          <cell r="B520" t="str">
            <v>SP2021110637</v>
          </cell>
          <cell r="C520" t="str">
            <v>贵定县洪记纯粮酿酒坊</v>
          </cell>
          <cell r="D520" t="str">
            <v>贵州省黔南布依族苗族自治州贵定县新巴镇谷兵村尖坡组老政府对面</v>
          </cell>
          <cell r="E520" t="str">
            <v>贵定县洪记纯粮酿酒坊</v>
          </cell>
          <cell r="F520" t="str">
            <v>黔南布依族苗族自治州市场监督管理局</v>
          </cell>
          <cell r="G520" t="str">
            <v>贵州省黔南州贵定县新巴镇尖坡村1组新巴街老政府对面</v>
          </cell>
          <cell r="H520" t="str">
            <v>包谷酒（41%vol）</v>
          </cell>
          <cell r="I520" t="str">
            <v>散装称重</v>
          </cell>
          <cell r="J520" t="str">
            <v>/</v>
          </cell>
          <cell r="K520" t="str">
            <v>/</v>
          </cell>
          <cell r="L520" t="str">
            <v>黔南</v>
          </cell>
          <cell r="M520" t="str">
            <v>合格报告</v>
          </cell>
          <cell r="N520" t="str">
            <v>2021-12-07</v>
          </cell>
          <cell r="O520" t="str">
            <v>酒类</v>
          </cell>
          <cell r="P520" t="str">
            <v>罗仕洪</v>
          </cell>
          <cell r="Q520" t="str">
            <v>18385585376</v>
          </cell>
          <cell r="R520" t="str">
            <v>贵定</v>
          </cell>
          <cell r="S520" t="str">
            <v>91522723MA6J36P82Y</v>
          </cell>
          <cell r="T520" t="str">
            <v/>
          </cell>
          <cell r="U520" t="str">
            <v>/</v>
          </cell>
          <cell r="V520" t="str">
            <v>/</v>
          </cell>
          <cell r="W520" t="str">
            <v>熊军、曾震森</v>
          </cell>
          <cell r="X520" t="str">
            <v>成品库（已检区）</v>
          </cell>
          <cell r="Y520" t="str">
            <v>50L</v>
          </cell>
          <cell r="Z520" t="str">
            <v>2.7</v>
          </cell>
          <cell r="AA520" t="str">
            <v>1.35L</v>
          </cell>
          <cell r="AB520" t="str">
            <v>2021-11-11</v>
          </cell>
          <cell r="AC520" t="str">
            <v>生产</v>
          </cell>
          <cell r="AD520" t="str">
            <v>2021-09-10</v>
          </cell>
          <cell r="AE520" t="str">
            <v>黔南布依族苗族自治州市场监督管理局</v>
          </cell>
          <cell r="AF520" t="str">
            <v>白酒</v>
          </cell>
          <cell r="AG520" t="str">
            <v>ZF5227230045</v>
          </cell>
          <cell r="AH520" t="str">
            <v>抽检监测（市级本级）</v>
          </cell>
          <cell r="AI520" t="str">
            <v>2021年贵州黔南生产环节重点产品、产业食品安全抽检</v>
          </cell>
          <cell r="AJ520" t="str">
            <v>http://spcjupload3.gsxt.gov.cn//image/2021/11/11/163662547356609531.png</v>
          </cell>
          <cell r="AK520" t="str">
            <v>20元/L</v>
          </cell>
        </row>
        <row r="521">
          <cell r="A521" t="str">
            <v>DC21522700613034288</v>
          </cell>
          <cell r="B521" t="str">
            <v>SP2021110638</v>
          </cell>
          <cell r="C521" t="str">
            <v>贵定县洪记纯粮酿酒坊</v>
          </cell>
          <cell r="D521" t="str">
            <v>贵州省黔南布依族苗族自治州贵定县新巴镇谷兵村尖坡组老政府对面</v>
          </cell>
          <cell r="E521" t="str">
            <v>贵定县洪记纯粮酿酒坊</v>
          </cell>
          <cell r="F521" t="str">
            <v>黔南布依族苗族自治州市场监督管理局</v>
          </cell>
          <cell r="G521" t="str">
            <v>贵州省黔南州贵定县新巴镇尖坡村1组新巴街老政府对面</v>
          </cell>
          <cell r="H521" t="str">
            <v>米酒（30%vol）</v>
          </cell>
          <cell r="I521" t="str">
            <v>散装称重</v>
          </cell>
          <cell r="J521" t="str">
            <v>/</v>
          </cell>
          <cell r="K521" t="str">
            <v>/</v>
          </cell>
          <cell r="L521" t="str">
            <v>黔南</v>
          </cell>
          <cell r="M521" t="str">
            <v>合格报告</v>
          </cell>
          <cell r="N521" t="str">
            <v>2021-12-07</v>
          </cell>
          <cell r="O521" t="str">
            <v>酒类</v>
          </cell>
          <cell r="P521" t="str">
            <v>罗仕洪</v>
          </cell>
          <cell r="Q521" t="str">
            <v>18385585376</v>
          </cell>
          <cell r="R521" t="str">
            <v>贵定</v>
          </cell>
          <cell r="S521" t="str">
            <v>91522723MA6J36P82Y</v>
          </cell>
          <cell r="T521" t="str">
            <v/>
          </cell>
          <cell r="U521" t="str">
            <v>/</v>
          </cell>
          <cell r="V521" t="str">
            <v>/</v>
          </cell>
          <cell r="W521" t="str">
            <v>熊军、曾震森</v>
          </cell>
          <cell r="X521" t="str">
            <v>成品库（已检区）</v>
          </cell>
          <cell r="Y521" t="str">
            <v>125L</v>
          </cell>
          <cell r="Z521" t="str">
            <v>2.6</v>
          </cell>
          <cell r="AA521" t="str">
            <v>1.3L</v>
          </cell>
          <cell r="AB521" t="str">
            <v>2021-11-11</v>
          </cell>
          <cell r="AC521" t="str">
            <v>生产</v>
          </cell>
          <cell r="AD521" t="str">
            <v>2021-10-20</v>
          </cell>
          <cell r="AE521" t="str">
            <v>黔南布依族苗族自治州市场监督管理局</v>
          </cell>
          <cell r="AF521" t="str">
            <v>白酒</v>
          </cell>
          <cell r="AG521" t="str">
            <v>ZF5227230045</v>
          </cell>
          <cell r="AH521" t="str">
            <v>抽检监测（市级本级）</v>
          </cell>
          <cell r="AI521" t="str">
            <v>2021年贵州黔南生产环节重点产品、产业食品安全抽检</v>
          </cell>
          <cell r="AJ521" t="str">
            <v>http://spcjupload3.gsxt.gov.cn//image/2021/11/11/163662604911346282.png</v>
          </cell>
          <cell r="AK521" t="str">
            <v>10元/L</v>
          </cell>
        </row>
        <row r="522">
          <cell r="A522" t="str">
            <v>DC21522700613034289</v>
          </cell>
          <cell r="B522" t="str">
            <v>SP2021110639</v>
          </cell>
          <cell r="C522" t="str">
            <v>贵定县洪记纯粮酿酒坊</v>
          </cell>
          <cell r="D522" t="str">
            <v>贵州省黔南布依族苗族自治州贵定县新巴镇谷兵村尖坡组老政府对面</v>
          </cell>
          <cell r="E522" t="str">
            <v>贵定县洪记纯粮酿酒坊</v>
          </cell>
          <cell r="F522" t="str">
            <v>黔南布依族苗族自治州市场监督管理局</v>
          </cell>
          <cell r="G522" t="str">
            <v>贵州省黔南州贵定县新巴镇尖坡村1组新巴街老政府对面</v>
          </cell>
          <cell r="H522" t="str">
            <v>高粱酒（42%vol）</v>
          </cell>
          <cell r="I522" t="str">
            <v>散装称重</v>
          </cell>
          <cell r="J522" t="str">
            <v>/</v>
          </cell>
          <cell r="K522" t="str">
            <v>/</v>
          </cell>
          <cell r="L522" t="str">
            <v>黔南</v>
          </cell>
          <cell r="M522" t="str">
            <v>合格报告</v>
          </cell>
          <cell r="N522" t="str">
            <v>2021-12-07</v>
          </cell>
          <cell r="O522" t="str">
            <v>酒类</v>
          </cell>
          <cell r="P522" t="str">
            <v>罗仕洪</v>
          </cell>
          <cell r="Q522" t="str">
            <v>18385585376</v>
          </cell>
          <cell r="R522" t="str">
            <v>贵定</v>
          </cell>
          <cell r="S522" t="str">
            <v>91522723MA6J36P82Y</v>
          </cell>
          <cell r="T522" t="str">
            <v/>
          </cell>
          <cell r="U522" t="str">
            <v>/</v>
          </cell>
          <cell r="V522" t="str">
            <v>/</v>
          </cell>
          <cell r="W522" t="str">
            <v>熊军、曾震森</v>
          </cell>
          <cell r="X522" t="str">
            <v>成品库（已检区）</v>
          </cell>
          <cell r="Y522" t="str">
            <v>50L</v>
          </cell>
          <cell r="Z522" t="str">
            <v>2.5</v>
          </cell>
          <cell r="AA522" t="str">
            <v>1.25L</v>
          </cell>
          <cell r="AB522" t="str">
            <v>2021-11-11</v>
          </cell>
          <cell r="AC522" t="str">
            <v>生产</v>
          </cell>
          <cell r="AD522" t="str">
            <v>2021-10-20</v>
          </cell>
          <cell r="AE522" t="str">
            <v>黔南布依族苗族自治州市场监督管理局</v>
          </cell>
          <cell r="AF522" t="str">
            <v>白酒</v>
          </cell>
          <cell r="AG522" t="str">
            <v>ZF5227230045</v>
          </cell>
          <cell r="AH522" t="str">
            <v>抽检监测（市级本级）</v>
          </cell>
          <cell r="AI522" t="str">
            <v>2021年贵州黔南生产环节重点产品、产业食品安全抽检</v>
          </cell>
          <cell r="AJ522" t="str">
            <v>http://spcjupload2.gsxt.gov.cn/image/2021/11/11/163662663619053772.png</v>
          </cell>
          <cell r="AK522" t="str">
            <v>24元/L</v>
          </cell>
        </row>
        <row r="523">
          <cell r="A523" t="str">
            <v>DC21522700613034290</v>
          </cell>
          <cell r="B523" t="str">
            <v>SP2021110675</v>
          </cell>
          <cell r="C523" t="str">
            <v>福泉先和酒厂</v>
          </cell>
          <cell r="D523" t="str">
            <v>贵州省黔南布依族苗族自治州福泉市牛场镇东南街张家塘组</v>
          </cell>
          <cell r="E523" t="str">
            <v>福泉先和酒厂</v>
          </cell>
          <cell r="F523" t="str">
            <v>黔南布依族苗族自治州市场监督管理局</v>
          </cell>
          <cell r="G523" t="str">
            <v>贵州省黔南布依族苗族自治州福泉市牛场镇东南街张家塘组</v>
          </cell>
          <cell r="H523" t="str">
            <v>苞谷酒48%vol</v>
          </cell>
          <cell r="I523" t="str">
            <v>/</v>
          </cell>
          <cell r="J523" t="str">
            <v>/</v>
          </cell>
          <cell r="K523" t="str">
            <v>/</v>
          </cell>
          <cell r="L523" t="str">
            <v>黔南</v>
          </cell>
          <cell r="M523" t="str">
            <v>合格报告</v>
          </cell>
          <cell r="N523" t="str">
            <v>2021-12-07</v>
          </cell>
          <cell r="O523" t="str">
            <v>酒类</v>
          </cell>
          <cell r="P523" t="str">
            <v>张泽桦</v>
          </cell>
          <cell r="Q523" t="str">
            <v>17365099888</v>
          </cell>
          <cell r="R523" t="str">
            <v>福泉</v>
          </cell>
          <cell r="S523" t="str">
            <v>91522702MA6EAJT36C</v>
          </cell>
          <cell r="T523" t="str">
            <v/>
          </cell>
          <cell r="U523" t="str">
            <v>/</v>
          </cell>
          <cell r="V523" t="str">
            <v>/</v>
          </cell>
          <cell r="W523" t="str">
            <v>余建发、黄旭升</v>
          </cell>
          <cell r="X523" t="str">
            <v>成品库（已检区）</v>
          </cell>
          <cell r="Y523" t="str">
            <v>750kg</v>
          </cell>
          <cell r="Z523" t="str">
            <v>3.0</v>
          </cell>
          <cell r="AA523" t="str">
            <v>1.5kg</v>
          </cell>
          <cell r="AB523" t="str">
            <v>2021-11-12</v>
          </cell>
          <cell r="AC523" t="str">
            <v>生产</v>
          </cell>
          <cell r="AD523" t="str">
            <v>2021-09-01</v>
          </cell>
          <cell r="AE523" t="str">
            <v>黔南布依族苗族自治州市场监督管理局</v>
          </cell>
          <cell r="AF523" t="str">
            <v>白酒</v>
          </cell>
          <cell r="AG523" t="str">
            <v>ZF5227020014</v>
          </cell>
          <cell r="AH523" t="str">
            <v>抽检监测（市级本级）</v>
          </cell>
          <cell r="AI523" t="str">
            <v>2021年贵州黔南生产环节重点产品、产业食品安全抽检</v>
          </cell>
          <cell r="AJ523" t="str">
            <v>http://spcjupload2.gsxt.gov.cn/image/2021/11/12/163672061211555336.png</v>
          </cell>
          <cell r="AK523" t="str">
            <v>30元/kg</v>
          </cell>
        </row>
        <row r="524">
          <cell r="A524" t="str">
            <v>DC21522700613034291</v>
          </cell>
          <cell r="B524" t="str">
            <v>SP2021110676</v>
          </cell>
          <cell r="C524" t="str">
            <v>福泉先和酒厂</v>
          </cell>
          <cell r="D524" t="str">
            <v>贵州省黔南布依族苗族自治州福泉市牛场镇东南街张家塘组</v>
          </cell>
          <cell r="E524" t="str">
            <v>福泉先和酒厂</v>
          </cell>
          <cell r="F524" t="str">
            <v>黔南布依族苗族自治州市场监督管理局</v>
          </cell>
          <cell r="G524" t="str">
            <v>贵州省黔南布依族苗族自治州福泉市牛场镇东南街张家塘组</v>
          </cell>
          <cell r="H524" t="str">
            <v>高粱酒48%vol</v>
          </cell>
          <cell r="I524" t="str">
            <v>/</v>
          </cell>
          <cell r="J524" t="str">
            <v>/</v>
          </cell>
          <cell r="K524" t="str">
            <v>/</v>
          </cell>
          <cell r="L524" t="str">
            <v>黔南</v>
          </cell>
          <cell r="M524" t="str">
            <v>合格报告</v>
          </cell>
          <cell r="N524" t="str">
            <v>2021-12-07</v>
          </cell>
          <cell r="O524" t="str">
            <v>酒类</v>
          </cell>
          <cell r="P524" t="str">
            <v>张泽桦</v>
          </cell>
          <cell r="Q524" t="str">
            <v>17365099888</v>
          </cell>
          <cell r="R524" t="str">
            <v>福泉</v>
          </cell>
          <cell r="S524" t="str">
            <v>91522702MA6EAJT36C</v>
          </cell>
          <cell r="T524" t="str">
            <v/>
          </cell>
          <cell r="U524" t="str">
            <v>/</v>
          </cell>
          <cell r="V524" t="str">
            <v>/</v>
          </cell>
          <cell r="W524" t="str">
            <v>余建发、黄旭升</v>
          </cell>
          <cell r="X524" t="str">
            <v>成品库（已检区）</v>
          </cell>
          <cell r="Y524" t="str">
            <v>1500kg</v>
          </cell>
          <cell r="Z524" t="str">
            <v>3.0</v>
          </cell>
          <cell r="AA524" t="str">
            <v>1.5kg</v>
          </cell>
          <cell r="AB524" t="str">
            <v>2021-11-12</v>
          </cell>
          <cell r="AC524" t="str">
            <v>生产</v>
          </cell>
          <cell r="AD524" t="str">
            <v>2021-09-01</v>
          </cell>
          <cell r="AE524" t="str">
            <v>黔南布依族苗族自治州市场监督管理局</v>
          </cell>
          <cell r="AF524" t="str">
            <v>白酒</v>
          </cell>
          <cell r="AG524" t="str">
            <v>ZF5227020014</v>
          </cell>
          <cell r="AH524" t="str">
            <v>抽检监测（市级本级）</v>
          </cell>
          <cell r="AI524" t="str">
            <v>2021年贵州黔南生产环节重点产品、产业食品安全抽检</v>
          </cell>
          <cell r="AJ524" t="str">
            <v>http://spcjupload3.gsxt.gov.cn//image/2021/11/12/163672008398184549.png</v>
          </cell>
          <cell r="AK524" t="str">
            <v>60元/kg</v>
          </cell>
        </row>
        <row r="525">
          <cell r="A525" t="str">
            <v>DC21522700613034292</v>
          </cell>
          <cell r="B525" t="str">
            <v>SP2021110677</v>
          </cell>
          <cell r="C525" t="str">
            <v>贵定县陈记鲜面加工店</v>
          </cell>
          <cell r="D525" t="str">
            <v>贵州省黔南布依族苗族自治州贵定县宝山街道民主路185号门面</v>
          </cell>
          <cell r="E525" t="str">
            <v>贵定县陈记鲜面加工店</v>
          </cell>
          <cell r="F525" t="str">
            <v>黔南布依族苗族自治州市场监督管理局</v>
          </cell>
          <cell r="G525" t="str">
            <v>贵州省黔南布依族苗族自治州贵定县宝山街道民主路185号门面</v>
          </cell>
          <cell r="H525" t="str">
            <v>清水面</v>
          </cell>
          <cell r="I525" t="str">
            <v>散装称重</v>
          </cell>
          <cell r="J525" t="str">
            <v>/</v>
          </cell>
          <cell r="K525" t="str">
            <v>/</v>
          </cell>
          <cell r="L525" t="str">
            <v>黔南</v>
          </cell>
          <cell r="M525" t="str">
            <v>合格报告</v>
          </cell>
          <cell r="N525" t="str">
            <v>2021-12-07</v>
          </cell>
          <cell r="O525" t="str">
            <v>粮食加工品</v>
          </cell>
          <cell r="P525" t="str">
            <v>陈明舟</v>
          </cell>
          <cell r="Q525" t="str">
            <v>13595458448</v>
          </cell>
          <cell r="R525" t="str">
            <v>贵定</v>
          </cell>
          <cell r="S525" t="str">
            <v>92522723MA6E24BA4F</v>
          </cell>
          <cell r="T525" t="str">
            <v/>
          </cell>
          <cell r="U525" t="str">
            <v>/</v>
          </cell>
          <cell r="V525" t="str">
            <v>/</v>
          </cell>
          <cell r="W525" t="str">
            <v>熊军、曾震森</v>
          </cell>
          <cell r="X525" t="str">
            <v>成品库（已检区）</v>
          </cell>
          <cell r="Y525" t="str">
            <v>3kg</v>
          </cell>
          <cell r="Z525" t="str">
            <v>2.0</v>
          </cell>
          <cell r="AA525" t="str">
            <v>1kg</v>
          </cell>
          <cell r="AB525" t="str">
            <v>2021-11-12</v>
          </cell>
          <cell r="AC525" t="str">
            <v>生产</v>
          </cell>
          <cell r="AD525" t="str">
            <v>2021-10-27</v>
          </cell>
          <cell r="AE525" t="str">
            <v>黔南布依族苗族自治州市场监督管理局</v>
          </cell>
          <cell r="AF525" t="str">
            <v>挂面</v>
          </cell>
          <cell r="AG525" t="str">
            <v>/</v>
          </cell>
          <cell r="AH525" t="str">
            <v>抽检监测（市级本级）</v>
          </cell>
          <cell r="AI525" t="str">
            <v>2021年贵州黔南生产环节重点产品、产业食品安全抽检</v>
          </cell>
          <cell r="AJ525" t="str">
            <v>http://spcjupload3.gsxt.gov.cn//image/2021/11/12/163668781957457713.png</v>
          </cell>
          <cell r="AK525" t="str">
            <v>6元/kg</v>
          </cell>
        </row>
        <row r="526">
          <cell r="A526" t="str">
            <v>DC21522700613034293</v>
          </cell>
          <cell r="B526" t="str">
            <v>SP2021110678</v>
          </cell>
          <cell r="C526" t="str">
            <v>贵定县陈记鲜面加工店</v>
          </cell>
          <cell r="D526" t="str">
            <v>贵州省黔南布依族苗族自治州贵定县宝山街道民主路185号门面</v>
          </cell>
          <cell r="E526" t="str">
            <v>贵定县陈记鲜面加工店</v>
          </cell>
          <cell r="F526" t="str">
            <v>黔南布依族苗族自治州市场监督管理局</v>
          </cell>
          <cell r="G526" t="str">
            <v>贵州省黔南布依族苗族自治州贵定县宝山街道民主路185号门面</v>
          </cell>
          <cell r="H526" t="str">
            <v>碱水面</v>
          </cell>
          <cell r="I526" t="str">
            <v>散装称重</v>
          </cell>
          <cell r="J526" t="str">
            <v>/</v>
          </cell>
          <cell r="K526" t="str">
            <v>/</v>
          </cell>
          <cell r="L526" t="str">
            <v>黔南</v>
          </cell>
          <cell r="M526" t="str">
            <v>合格报告</v>
          </cell>
          <cell r="N526" t="str">
            <v>2021-12-07</v>
          </cell>
          <cell r="O526" t="str">
            <v>粮食加工品</v>
          </cell>
          <cell r="P526" t="str">
            <v>陈明舟</v>
          </cell>
          <cell r="Q526" t="str">
            <v>13595458448</v>
          </cell>
          <cell r="R526" t="str">
            <v>贵定</v>
          </cell>
          <cell r="S526" t="str">
            <v>92522723MA6E24BA4F</v>
          </cell>
          <cell r="T526" t="str">
            <v/>
          </cell>
          <cell r="U526" t="str">
            <v>/</v>
          </cell>
          <cell r="V526" t="str">
            <v>/</v>
          </cell>
          <cell r="W526" t="str">
            <v>熊军、曾震森</v>
          </cell>
          <cell r="X526" t="str">
            <v>成品库（已检区）</v>
          </cell>
          <cell r="Y526" t="str">
            <v>10kg</v>
          </cell>
          <cell r="Z526" t="str">
            <v>2.0</v>
          </cell>
          <cell r="AA526" t="str">
            <v>1kg</v>
          </cell>
          <cell r="AB526" t="str">
            <v>2021-11-12</v>
          </cell>
          <cell r="AC526" t="str">
            <v>生产</v>
          </cell>
          <cell r="AD526" t="str">
            <v>2021-11-06</v>
          </cell>
          <cell r="AE526" t="str">
            <v>黔南布依族苗族自治州市场监督管理局</v>
          </cell>
          <cell r="AF526" t="str">
            <v>挂面</v>
          </cell>
          <cell r="AG526" t="str">
            <v>/</v>
          </cell>
          <cell r="AH526" t="str">
            <v>抽检监测（市级本级）</v>
          </cell>
          <cell r="AI526" t="str">
            <v>2021年贵州黔南生产环节重点产品、产业食品安全抽检</v>
          </cell>
          <cell r="AJ526" t="str">
            <v>http://spcjupload2.gsxt.gov.cn/image/2021/11/12/163668854792592166.png</v>
          </cell>
          <cell r="AK526" t="str">
            <v>6元/kg</v>
          </cell>
        </row>
        <row r="527">
          <cell r="A527" t="str">
            <v>DC21522700613034294</v>
          </cell>
          <cell r="B527" t="str">
            <v>SP2021110679</v>
          </cell>
          <cell r="C527" t="str">
            <v>贵定县陈记鲜面加工店</v>
          </cell>
          <cell r="D527" t="str">
            <v>贵州省黔南布依族苗族自治州贵定县宝山街道民主路185号门面</v>
          </cell>
          <cell r="E527" t="str">
            <v>贵定县陈记鲜面加工店</v>
          </cell>
          <cell r="F527" t="str">
            <v>黔南布依族苗族自治州市场监督管理局</v>
          </cell>
          <cell r="G527" t="str">
            <v>贵州省黔南布依族苗族自治州贵定县宝山街道民主路185号门面</v>
          </cell>
          <cell r="H527" t="str">
            <v>半湿鸡蛋面</v>
          </cell>
          <cell r="I527" t="str">
            <v>散装称重</v>
          </cell>
          <cell r="J527" t="str">
            <v>/</v>
          </cell>
          <cell r="K527" t="str">
            <v>/</v>
          </cell>
          <cell r="L527" t="str">
            <v>黔南</v>
          </cell>
          <cell r="M527" t="str">
            <v>合格报告</v>
          </cell>
          <cell r="N527" t="str">
            <v>2021-12-07</v>
          </cell>
          <cell r="O527" t="str">
            <v>粮食加工品</v>
          </cell>
          <cell r="P527" t="str">
            <v>陈明舟</v>
          </cell>
          <cell r="Q527" t="str">
            <v>13595458448</v>
          </cell>
          <cell r="R527" t="str">
            <v>贵定</v>
          </cell>
          <cell r="S527" t="str">
            <v>92522723MA6E24BA4F</v>
          </cell>
          <cell r="T527" t="str">
            <v/>
          </cell>
          <cell r="U527" t="str">
            <v>/</v>
          </cell>
          <cell r="V527" t="str">
            <v>/</v>
          </cell>
          <cell r="W527" t="str">
            <v>熊军、曾震森</v>
          </cell>
          <cell r="X527" t="str">
            <v>成品库（已检区）</v>
          </cell>
          <cell r="Y527" t="str">
            <v>10kg</v>
          </cell>
          <cell r="Z527" t="str">
            <v>2.0</v>
          </cell>
          <cell r="AA527" t="str">
            <v>1kg</v>
          </cell>
          <cell r="AB527" t="str">
            <v>2021-11-12</v>
          </cell>
          <cell r="AC527" t="str">
            <v>生产</v>
          </cell>
          <cell r="AD527" t="str">
            <v>2021-11-12</v>
          </cell>
          <cell r="AE527" t="str">
            <v>黔南布依族苗族自治州市场监督管理局</v>
          </cell>
          <cell r="AF527" t="str">
            <v>挂面</v>
          </cell>
          <cell r="AG527" t="str">
            <v>/</v>
          </cell>
          <cell r="AH527" t="str">
            <v>抽检监测（市级本级）</v>
          </cell>
          <cell r="AI527" t="str">
            <v>2021年贵州黔南生产环节重点产品、产业食品安全抽检</v>
          </cell>
          <cell r="AJ527" t="str">
            <v>http://spcjupload3.gsxt.gov.cn//image/2021/11/12/163668825478557183.png</v>
          </cell>
          <cell r="AK527" t="str">
            <v>6元/kg</v>
          </cell>
        </row>
        <row r="528">
          <cell r="A528" t="str">
            <v>DC21522700613034295</v>
          </cell>
          <cell r="B528" t="str">
            <v>SP2021110680</v>
          </cell>
          <cell r="C528" t="str">
            <v>贵定县陈记鲜面加工店</v>
          </cell>
          <cell r="D528" t="str">
            <v>贵州省黔南布依族苗族自治州贵定县宝山街道民主路185号门面</v>
          </cell>
          <cell r="E528" t="str">
            <v>贵定县陈记鲜面加工店</v>
          </cell>
          <cell r="F528" t="str">
            <v>黔南布依族苗族自治州市场监督管理局</v>
          </cell>
          <cell r="G528" t="str">
            <v>贵州省黔南布依族苗族自治州贵定县宝山街道民主路185号门面</v>
          </cell>
          <cell r="H528" t="str">
            <v>馄饨皮</v>
          </cell>
          <cell r="I528" t="str">
            <v>散装称重</v>
          </cell>
          <cell r="J528" t="str">
            <v>/</v>
          </cell>
          <cell r="K528" t="str">
            <v>/</v>
          </cell>
          <cell r="L528" t="str">
            <v>黔南</v>
          </cell>
          <cell r="M528" t="str">
            <v>合格报告</v>
          </cell>
          <cell r="N528" t="str">
            <v>2021-12-07</v>
          </cell>
          <cell r="O528" t="str">
            <v>粮食加工品</v>
          </cell>
          <cell r="P528" t="str">
            <v>陈明舟</v>
          </cell>
          <cell r="Q528" t="str">
            <v>13595458448</v>
          </cell>
          <cell r="R528" t="str">
            <v>贵定</v>
          </cell>
          <cell r="S528" t="str">
            <v>92522723MA6E24BA4F</v>
          </cell>
          <cell r="T528" t="str">
            <v/>
          </cell>
          <cell r="U528" t="str">
            <v>/</v>
          </cell>
          <cell r="V528" t="str">
            <v>/</v>
          </cell>
          <cell r="W528" t="str">
            <v>熊军、曾震森</v>
          </cell>
          <cell r="X528" t="str">
            <v>成品库（已检区）</v>
          </cell>
          <cell r="Y528" t="str">
            <v>10kg</v>
          </cell>
          <cell r="Z528" t="str">
            <v>2.0</v>
          </cell>
          <cell r="AA528" t="str">
            <v>1kg</v>
          </cell>
          <cell r="AB528" t="str">
            <v>2021-11-12</v>
          </cell>
          <cell r="AC528" t="str">
            <v>生产</v>
          </cell>
          <cell r="AD528" t="str">
            <v>2021-11-12</v>
          </cell>
          <cell r="AE528" t="str">
            <v>黔南布依族苗族自治州市场监督管理局</v>
          </cell>
          <cell r="AF528" t="str">
            <v>谷物粉类制成品</v>
          </cell>
          <cell r="AG528" t="str">
            <v>/</v>
          </cell>
          <cell r="AH528" t="str">
            <v>抽检监测（市级本级）</v>
          </cell>
          <cell r="AI528" t="str">
            <v>2021年贵州黔南生产环节重点产品、产业食品安全抽检</v>
          </cell>
          <cell r="AJ528" t="str">
            <v>http://spcjupload3.gsxt.gov.cn//image/2021/11/12/163668833859896414.png</v>
          </cell>
          <cell r="AK528" t="str">
            <v>8元/kg</v>
          </cell>
        </row>
        <row r="529">
          <cell r="A529" t="str">
            <v>DC21522700613034296</v>
          </cell>
          <cell r="B529" t="str">
            <v>SP2021110681</v>
          </cell>
          <cell r="C529" t="str">
            <v>福泉市陈氏现烤纯粮酒坊</v>
          </cell>
          <cell r="D529" t="str">
            <v>贵州省黔南州福泉市牛场镇新城农贸市场D-1-20号</v>
          </cell>
          <cell r="E529" t="str">
            <v>福泉市陈氏现烤纯粮酒坊</v>
          </cell>
          <cell r="F529" t="str">
            <v>黔南布依族苗族自治州市场监督管理局</v>
          </cell>
          <cell r="G529" t="str">
            <v>贵州省黔南州福泉市牛场镇新城农贸市场D-1-20号</v>
          </cell>
          <cell r="H529" t="str">
            <v>苞谷酒46%vol</v>
          </cell>
          <cell r="I529" t="str">
            <v>/</v>
          </cell>
          <cell r="J529" t="str">
            <v>/</v>
          </cell>
          <cell r="K529" t="str">
            <v>/</v>
          </cell>
          <cell r="L529" t="str">
            <v>黔南</v>
          </cell>
          <cell r="M529" t="str">
            <v>合格报告</v>
          </cell>
          <cell r="N529" t="str">
            <v>2021-12-07</v>
          </cell>
          <cell r="O529" t="str">
            <v>酒类</v>
          </cell>
          <cell r="P529" t="str">
            <v>陈路琪</v>
          </cell>
          <cell r="Q529" t="str">
            <v>18593895708</v>
          </cell>
          <cell r="R529" t="str">
            <v>福泉</v>
          </cell>
          <cell r="S529" t="str">
            <v>92522702MA6HHWGX5E</v>
          </cell>
          <cell r="T529" t="str">
            <v/>
          </cell>
          <cell r="U529" t="str">
            <v>/</v>
          </cell>
          <cell r="V529" t="str">
            <v>/</v>
          </cell>
          <cell r="W529" t="str">
            <v>余建发、黄旭升</v>
          </cell>
          <cell r="X529" t="str">
            <v>成品库（已检区）</v>
          </cell>
          <cell r="Y529" t="str">
            <v>100kg</v>
          </cell>
          <cell r="Z529" t="str">
            <v>3.0</v>
          </cell>
          <cell r="AA529" t="str">
            <v>1.5kg</v>
          </cell>
          <cell r="AB529" t="str">
            <v>2021-11-12</v>
          </cell>
          <cell r="AC529" t="str">
            <v>生产</v>
          </cell>
          <cell r="AD529" t="str">
            <v>2021-10-25</v>
          </cell>
          <cell r="AE529" t="str">
            <v>黔南布依族苗族自治州市场监督管理局</v>
          </cell>
          <cell r="AF529" t="str">
            <v>白酒</v>
          </cell>
          <cell r="AG529" t="str">
            <v>/</v>
          </cell>
          <cell r="AH529" t="str">
            <v>抽检监测（市级本级）</v>
          </cell>
          <cell r="AI529" t="str">
            <v>2021年贵州黔南生产环节重点产品、产业食品安全抽检</v>
          </cell>
          <cell r="AJ529" t="str">
            <v>http://spcjupload2.gsxt.gov.cn/image/2021/11/12/16367203182273.668.png</v>
          </cell>
          <cell r="AK529" t="str">
            <v>20元/kg</v>
          </cell>
        </row>
        <row r="530">
          <cell r="A530" t="str">
            <v>DC21522700613034297</v>
          </cell>
          <cell r="B530" t="str">
            <v>SP2021110682</v>
          </cell>
          <cell r="C530" t="str">
            <v>福泉市陈氏现烤纯粮酒坊</v>
          </cell>
          <cell r="D530" t="str">
            <v>贵州省黔南州福泉市牛场镇新城农贸市场D-1-20号</v>
          </cell>
          <cell r="E530" t="str">
            <v>福泉市陈氏现烤纯粮酒坊</v>
          </cell>
          <cell r="F530" t="str">
            <v>黔南布依族苗族自治州市场监督管理局</v>
          </cell>
          <cell r="G530" t="str">
            <v>贵州省黔南州福泉市牛场镇新城农贸市场D-1-20号</v>
          </cell>
          <cell r="H530" t="str">
            <v>高粱酒46%vol</v>
          </cell>
          <cell r="I530" t="str">
            <v>/</v>
          </cell>
          <cell r="J530" t="str">
            <v>/</v>
          </cell>
          <cell r="K530" t="str">
            <v>/</v>
          </cell>
          <cell r="L530" t="str">
            <v>黔南</v>
          </cell>
          <cell r="M530" t="str">
            <v>合格报告</v>
          </cell>
          <cell r="N530" t="str">
            <v>2021-12-07</v>
          </cell>
          <cell r="O530" t="str">
            <v>酒类</v>
          </cell>
          <cell r="P530" t="str">
            <v>陈路琪</v>
          </cell>
          <cell r="Q530" t="str">
            <v>18593895708</v>
          </cell>
          <cell r="R530" t="str">
            <v>福泉</v>
          </cell>
          <cell r="S530" t="str">
            <v>92522702MA6HHWGX5E</v>
          </cell>
          <cell r="T530" t="str">
            <v/>
          </cell>
          <cell r="U530" t="str">
            <v>/</v>
          </cell>
          <cell r="V530" t="str">
            <v>/</v>
          </cell>
          <cell r="W530" t="str">
            <v>余建发、黄旭升</v>
          </cell>
          <cell r="X530" t="str">
            <v>成品库（已检区）</v>
          </cell>
          <cell r="Y530" t="str">
            <v>60kg</v>
          </cell>
          <cell r="Z530" t="str">
            <v>3.0</v>
          </cell>
          <cell r="AA530" t="str">
            <v>1.5kg</v>
          </cell>
          <cell r="AB530" t="str">
            <v>2021-11-12</v>
          </cell>
          <cell r="AC530" t="str">
            <v>生产</v>
          </cell>
          <cell r="AD530" t="str">
            <v>2021-11-04</v>
          </cell>
          <cell r="AE530" t="str">
            <v>黔南布依族苗族自治州市场监督管理局</v>
          </cell>
          <cell r="AF530" t="str">
            <v>白酒</v>
          </cell>
          <cell r="AG530" t="str">
            <v>/</v>
          </cell>
          <cell r="AH530" t="str">
            <v>抽检监测（市级本级）</v>
          </cell>
          <cell r="AI530" t="str">
            <v>2021年贵州黔南生产环节重点产品、产业食品安全抽检</v>
          </cell>
          <cell r="AJ530" t="str">
            <v>http://spcjupload3.gsxt.gov.cn//image/2021/11/12/16367196123334.872.png</v>
          </cell>
          <cell r="AK530" t="str">
            <v>24元/kg</v>
          </cell>
        </row>
        <row r="531">
          <cell r="A531" t="str">
            <v>DC21522700613034298</v>
          </cell>
          <cell r="B531" t="str">
            <v>SP2021110683</v>
          </cell>
          <cell r="C531" t="str">
            <v>贵州曾老元食品有限公司</v>
          </cell>
          <cell r="D531" t="str">
            <v>福泉市牛场镇东南街村张家塘组</v>
          </cell>
          <cell r="E531" t="str">
            <v>贵州曾老元食品有限公司</v>
          </cell>
          <cell r="F531" t="str">
            <v>黔南布依族苗族自治州市场监督管理局</v>
          </cell>
          <cell r="G531" t="str">
            <v>贵州省黔南州福泉市牛场镇东南街村张家塘组</v>
          </cell>
          <cell r="H531" t="str">
            <v>荞麦苦荞面</v>
          </cell>
          <cell r="I531" t="str">
            <v>1kg/把</v>
          </cell>
          <cell r="J531" t="str">
            <v>/</v>
          </cell>
          <cell r="K531" t="str">
            <v>/</v>
          </cell>
          <cell r="L531" t="str">
            <v>黔南</v>
          </cell>
          <cell r="M531" t="str">
            <v>合格报告</v>
          </cell>
          <cell r="N531" t="str">
            <v>2021-12-07</v>
          </cell>
          <cell r="O531" t="str">
            <v>粮食加工品</v>
          </cell>
          <cell r="P531" t="str">
            <v>曾仕勇</v>
          </cell>
          <cell r="Q531" t="str">
            <v>13885413452</v>
          </cell>
          <cell r="R531" t="str">
            <v>福泉</v>
          </cell>
          <cell r="S531" t="str">
            <v>91522702MA6HQFCW4Y</v>
          </cell>
          <cell r="T531" t="str">
            <v/>
          </cell>
          <cell r="U531" t="str">
            <v>6个月</v>
          </cell>
          <cell r="V531" t="str">
            <v>LS/T3212-2014</v>
          </cell>
          <cell r="W531" t="str">
            <v>余建发、黄旭升</v>
          </cell>
          <cell r="X531" t="str">
            <v>成品库（已检区）</v>
          </cell>
          <cell r="Y531" t="str">
            <v>5把</v>
          </cell>
          <cell r="Z531" t="str">
            <v>2.0</v>
          </cell>
          <cell r="AA531" t="str">
            <v>1把</v>
          </cell>
          <cell r="AB531" t="str">
            <v>2021-11-12</v>
          </cell>
          <cell r="AC531" t="str">
            <v>生产</v>
          </cell>
          <cell r="AD531" t="str">
            <v>2021-10-01</v>
          </cell>
          <cell r="AE531" t="str">
            <v>黔南布依族苗族自治州市场监督管理局</v>
          </cell>
          <cell r="AF531" t="str">
            <v>挂面</v>
          </cell>
          <cell r="AG531" t="str">
            <v>ZF5227020008</v>
          </cell>
          <cell r="AH531" t="str">
            <v>抽检监测（市级本级）</v>
          </cell>
          <cell r="AI531" t="str">
            <v>2021年贵州黔南生产环节重点产品、产业食品安全抽检</v>
          </cell>
          <cell r="AJ531" t="str">
            <v>http://spcjupload2.gsxt.gov.cn/image/2021/11/12/163671982630407885.png</v>
          </cell>
          <cell r="AK531" t="str">
            <v>10元/把</v>
          </cell>
        </row>
        <row r="532">
          <cell r="A532" t="str">
            <v>DC21522700613034299</v>
          </cell>
          <cell r="B532" t="str">
            <v>SP2021110684</v>
          </cell>
          <cell r="C532" t="str">
            <v>贵州曾老元食品有限公司</v>
          </cell>
          <cell r="D532" t="str">
            <v>福泉市牛场镇东南街村张家塘组</v>
          </cell>
          <cell r="E532" t="str">
            <v>贵州曾老元食品有限公司</v>
          </cell>
          <cell r="F532" t="str">
            <v>黔南布依族苗族自治州市场监督管理局</v>
          </cell>
          <cell r="G532" t="str">
            <v>贵州省黔南州福泉市牛场镇东南街村张家塘组</v>
          </cell>
          <cell r="H532" t="str">
            <v>麦香土面</v>
          </cell>
          <cell r="I532" t="str">
            <v>1.5kg/把</v>
          </cell>
          <cell r="J532" t="str">
            <v>/</v>
          </cell>
          <cell r="K532" t="str">
            <v>/</v>
          </cell>
          <cell r="L532" t="str">
            <v>黔南</v>
          </cell>
          <cell r="M532" t="str">
            <v>合格报告</v>
          </cell>
          <cell r="N532" t="str">
            <v>2021-12-07</v>
          </cell>
          <cell r="O532" t="str">
            <v>粮食加工品</v>
          </cell>
          <cell r="P532" t="str">
            <v>曾仕勇</v>
          </cell>
          <cell r="Q532" t="str">
            <v>13885413452</v>
          </cell>
          <cell r="R532" t="str">
            <v>福泉</v>
          </cell>
          <cell r="S532" t="str">
            <v>91522702MA6HQFCW4Y</v>
          </cell>
          <cell r="T532" t="str">
            <v/>
          </cell>
          <cell r="U532" t="str">
            <v>6个月</v>
          </cell>
          <cell r="V532" t="str">
            <v>LS/T3212-2014</v>
          </cell>
          <cell r="W532" t="str">
            <v>余建发、黄旭升</v>
          </cell>
          <cell r="X532" t="str">
            <v>成品库（已检区）</v>
          </cell>
          <cell r="Y532" t="str">
            <v>50把</v>
          </cell>
          <cell r="Z532" t="str">
            <v>2.0</v>
          </cell>
          <cell r="AA532" t="str">
            <v>1把</v>
          </cell>
          <cell r="AB532" t="str">
            <v>2021-11-12</v>
          </cell>
          <cell r="AC532" t="str">
            <v>生产</v>
          </cell>
          <cell r="AD532" t="str">
            <v>2021-10-23</v>
          </cell>
          <cell r="AE532" t="str">
            <v>黔南布依族苗族自治州市场监督管理局</v>
          </cell>
          <cell r="AF532" t="str">
            <v>挂面</v>
          </cell>
          <cell r="AG532" t="str">
            <v>ZF5227020008</v>
          </cell>
          <cell r="AH532" t="str">
            <v>抽检监测（市级本级）</v>
          </cell>
          <cell r="AI532" t="str">
            <v>2021年贵州黔南生产环节重点产品、产业食品安全抽检</v>
          </cell>
          <cell r="AJ532" t="str">
            <v>http://spcjupload3.gsxt.gov.cn//image/2021/11/12/163671926129384120.png</v>
          </cell>
          <cell r="AK532" t="str">
            <v>10元/把</v>
          </cell>
        </row>
        <row r="533">
          <cell r="A533" t="str">
            <v>DC21522700613034300</v>
          </cell>
          <cell r="B533" t="str">
            <v>SP2021110687</v>
          </cell>
          <cell r="C533" t="str">
            <v>贵州曾老元食品有限公司</v>
          </cell>
          <cell r="D533" t="str">
            <v>福泉市牛场镇东南街村张家塘组</v>
          </cell>
          <cell r="E533" t="str">
            <v>贵州曾老元食品有限公司</v>
          </cell>
          <cell r="F533" t="str">
            <v>黔南布依族苗族自治州市场监督管理局</v>
          </cell>
          <cell r="G533" t="str">
            <v>贵州省黔南州福泉市牛场镇东南街村张家塘组</v>
          </cell>
          <cell r="H533" t="str">
            <v>麦香挂面</v>
          </cell>
          <cell r="I533" t="str">
            <v>2.5kg/把</v>
          </cell>
          <cell r="J533" t="str">
            <v>/</v>
          </cell>
          <cell r="K533" t="str">
            <v>/</v>
          </cell>
          <cell r="L533" t="str">
            <v>黔南</v>
          </cell>
          <cell r="M533" t="str">
            <v>合格报告</v>
          </cell>
          <cell r="N533" t="str">
            <v>2021-12-07</v>
          </cell>
          <cell r="O533" t="str">
            <v>粮食加工品</v>
          </cell>
          <cell r="P533" t="str">
            <v>曾仕勇</v>
          </cell>
          <cell r="Q533" t="str">
            <v>13885413452</v>
          </cell>
          <cell r="R533" t="str">
            <v>福泉</v>
          </cell>
          <cell r="S533" t="str">
            <v>91522702MA6HQFCW4Y</v>
          </cell>
          <cell r="T533" t="str">
            <v/>
          </cell>
          <cell r="U533" t="str">
            <v>6个月</v>
          </cell>
          <cell r="V533" t="str">
            <v>LS/T3212-2014</v>
          </cell>
          <cell r="W533" t="str">
            <v>余建发、黄旭升</v>
          </cell>
          <cell r="X533" t="str">
            <v>成品库（已检区）</v>
          </cell>
          <cell r="Y533" t="str">
            <v>12把</v>
          </cell>
          <cell r="Z533" t="str">
            <v>2.0</v>
          </cell>
          <cell r="AA533" t="str">
            <v>1把</v>
          </cell>
          <cell r="AB533" t="str">
            <v>2021-11-12</v>
          </cell>
          <cell r="AC533" t="str">
            <v>生产</v>
          </cell>
          <cell r="AD533" t="str">
            <v>2021-11-07</v>
          </cell>
          <cell r="AE533" t="str">
            <v>黔南布依族苗族自治州市场监督管理局</v>
          </cell>
          <cell r="AF533" t="str">
            <v>挂面</v>
          </cell>
          <cell r="AG533" t="str">
            <v>ZF5227020008</v>
          </cell>
          <cell r="AH533" t="str">
            <v>抽检监测（市级本级）</v>
          </cell>
          <cell r="AI533" t="str">
            <v>2021年贵州黔南生产环节重点产品、产业食品安全抽检</v>
          </cell>
          <cell r="AJ533" t="str">
            <v>http://spcjupload2.gsxt.gov.cn/image/2021/11/12/163671945135561763.png</v>
          </cell>
          <cell r="AK533" t="str">
            <v>15元/把</v>
          </cell>
        </row>
        <row r="534">
          <cell r="A534" t="str">
            <v>DC21522700613034301</v>
          </cell>
          <cell r="B534" t="str">
            <v>SP2021110688</v>
          </cell>
          <cell r="C534" t="str">
            <v>贵州曾老元食品有限公司</v>
          </cell>
          <cell r="D534" t="str">
            <v>贵州省黔南布依族苗族自治州福泉市牛场镇东南街村张家塘组</v>
          </cell>
          <cell r="E534" t="str">
            <v>贵州曾老元食品有限公司</v>
          </cell>
          <cell r="F534" t="str">
            <v>黔南布依族苗族自治州市场监督管理局</v>
          </cell>
          <cell r="G534" t="str">
            <v>贵州省黔南州福泉市牛场镇东南街村张家塘组</v>
          </cell>
          <cell r="H534" t="str">
            <v>鸡蛋面</v>
          </cell>
          <cell r="I534" t="str">
            <v>/</v>
          </cell>
          <cell r="J534" t="str">
            <v>/</v>
          </cell>
          <cell r="K534" t="str">
            <v>/</v>
          </cell>
          <cell r="L534" t="str">
            <v>黔南</v>
          </cell>
          <cell r="M534" t="str">
            <v>合格报告</v>
          </cell>
          <cell r="N534" t="str">
            <v>2021-12-07</v>
          </cell>
          <cell r="O534" t="str">
            <v>粮食加工品</v>
          </cell>
          <cell r="P534" t="str">
            <v>曾仕勇</v>
          </cell>
          <cell r="Q534" t="str">
            <v>13885413452</v>
          </cell>
          <cell r="R534" t="str">
            <v>福泉</v>
          </cell>
          <cell r="S534" t="str">
            <v>91522702MA6HQFCW4Y</v>
          </cell>
          <cell r="T534" t="str">
            <v/>
          </cell>
          <cell r="U534" t="str">
            <v>/</v>
          </cell>
          <cell r="V534" t="str">
            <v>/</v>
          </cell>
          <cell r="W534" t="str">
            <v>余建发、黄旭升</v>
          </cell>
          <cell r="X534" t="str">
            <v>成品库（已检区）</v>
          </cell>
          <cell r="Y534" t="str">
            <v>50kg</v>
          </cell>
          <cell r="Z534" t="str">
            <v>1.0</v>
          </cell>
          <cell r="AA534" t="str">
            <v>0.5kg</v>
          </cell>
          <cell r="AB534" t="str">
            <v>2021-11-12</v>
          </cell>
          <cell r="AC534" t="str">
            <v>生产</v>
          </cell>
          <cell r="AD534" t="str">
            <v>2021-11-07</v>
          </cell>
          <cell r="AE534" t="str">
            <v>黔南布依族苗族自治州市场监督管理局</v>
          </cell>
          <cell r="AF534" t="str">
            <v>挂面</v>
          </cell>
          <cell r="AG534" t="str">
            <v>ZF5227020008</v>
          </cell>
          <cell r="AH534" t="str">
            <v>抽检监测（市级本级）</v>
          </cell>
          <cell r="AI534" t="str">
            <v>2021年贵州黔南生产环节重点产品、产业食品安全抽检</v>
          </cell>
          <cell r="AJ534" t="str">
            <v>http://spcjupload2.gsxt.gov.cn/image/2021/11/12/163671741776089122.png</v>
          </cell>
          <cell r="AK534" t="str">
            <v>8元/kg</v>
          </cell>
        </row>
        <row r="535">
          <cell r="A535" t="str">
            <v>DC21522700613034302</v>
          </cell>
          <cell r="B535" t="str">
            <v>SP2021110685</v>
          </cell>
          <cell r="C535" t="str">
            <v>贵定县卢全酿酒坊</v>
          </cell>
          <cell r="D535" t="str">
            <v>贵定县宝山街道挑花路47号门面</v>
          </cell>
          <cell r="E535" t="str">
            <v>贵定县卢全酿酒坊</v>
          </cell>
          <cell r="F535" t="str">
            <v>黔南布依族苗族自治州市场监督管理局</v>
          </cell>
          <cell r="G535" t="str">
            <v>贵定县宝山街道挑花路47号门面</v>
          </cell>
          <cell r="H535" t="str">
            <v>苞谷酒（42%vol）</v>
          </cell>
          <cell r="I535" t="str">
            <v>散装称重</v>
          </cell>
          <cell r="J535" t="str">
            <v>/</v>
          </cell>
          <cell r="K535" t="str">
            <v>/</v>
          </cell>
          <cell r="L535" t="str">
            <v>黔南</v>
          </cell>
          <cell r="M535" t="str">
            <v>合格报告</v>
          </cell>
          <cell r="N535" t="str">
            <v>2021-12-07</v>
          </cell>
          <cell r="O535" t="str">
            <v>酒类</v>
          </cell>
          <cell r="P535" t="str">
            <v>袁学伟</v>
          </cell>
          <cell r="Q535" t="str">
            <v>13538629728</v>
          </cell>
          <cell r="R535" t="str">
            <v>贵定</v>
          </cell>
          <cell r="S535" t="str">
            <v>92522723MA6J2BXY47</v>
          </cell>
          <cell r="T535" t="str">
            <v/>
          </cell>
          <cell r="U535" t="str">
            <v>/</v>
          </cell>
          <cell r="V535" t="str">
            <v>/</v>
          </cell>
          <cell r="W535" t="str">
            <v>熊军、曾震森</v>
          </cell>
          <cell r="X535" t="str">
            <v>成品库（已检区）</v>
          </cell>
          <cell r="Y535" t="str">
            <v>50L</v>
          </cell>
          <cell r="Z535" t="str">
            <v>2.4</v>
          </cell>
          <cell r="AA535" t="str">
            <v>1.2L</v>
          </cell>
          <cell r="AB535" t="str">
            <v>2021-11-12</v>
          </cell>
          <cell r="AC535" t="str">
            <v>生产</v>
          </cell>
          <cell r="AD535" t="str">
            <v>2021-10-25</v>
          </cell>
          <cell r="AE535" t="str">
            <v>黔南布依族苗族自治州市场监督管理局</v>
          </cell>
          <cell r="AF535" t="str">
            <v>白酒</v>
          </cell>
          <cell r="AG535" t="str">
            <v>/</v>
          </cell>
          <cell r="AH535" t="str">
            <v>抽检监测（市级本级）</v>
          </cell>
          <cell r="AI535" t="str">
            <v>2021年贵州黔南生产环节重点产品、产业食品安全抽检</v>
          </cell>
          <cell r="AJ535" t="str">
            <v>http://spcjupload2.gsxt.gov.cn/image/2021/11/12/163669440722329640.png</v>
          </cell>
          <cell r="AK535" t="str">
            <v>10元/L</v>
          </cell>
        </row>
        <row r="536">
          <cell r="A536" t="str">
            <v>DC21522700613034303</v>
          </cell>
          <cell r="B536" t="str">
            <v>SP2021110686</v>
          </cell>
          <cell r="C536" t="str">
            <v>贵定县卢全酿酒坊</v>
          </cell>
          <cell r="D536" t="str">
            <v>贵定县宝山街道挑花路47号门面</v>
          </cell>
          <cell r="E536" t="str">
            <v>贵定县卢全酿酒坊</v>
          </cell>
          <cell r="F536" t="str">
            <v>黔南布依族苗族自治州市场监督管理局</v>
          </cell>
          <cell r="G536" t="str">
            <v>贵定县宝山街道挑花路47号门面</v>
          </cell>
          <cell r="H536" t="str">
            <v>高粱酒（54%vol）</v>
          </cell>
          <cell r="I536" t="str">
            <v>散装称重</v>
          </cell>
          <cell r="J536" t="str">
            <v>/</v>
          </cell>
          <cell r="K536" t="str">
            <v>/</v>
          </cell>
          <cell r="L536" t="str">
            <v>黔南</v>
          </cell>
          <cell r="M536" t="str">
            <v>合格报告</v>
          </cell>
          <cell r="N536" t="str">
            <v>2021-12-07</v>
          </cell>
          <cell r="O536" t="str">
            <v>酒类</v>
          </cell>
          <cell r="P536" t="str">
            <v>袁学伟</v>
          </cell>
          <cell r="Q536" t="str">
            <v>13538629728</v>
          </cell>
          <cell r="R536" t="str">
            <v>贵定</v>
          </cell>
          <cell r="S536" t="str">
            <v>92522723MA6J2BXY47</v>
          </cell>
          <cell r="T536" t="str">
            <v/>
          </cell>
          <cell r="U536" t="str">
            <v>/</v>
          </cell>
          <cell r="V536" t="str">
            <v>/</v>
          </cell>
          <cell r="W536" t="str">
            <v>熊军、曾震森</v>
          </cell>
          <cell r="X536" t="str">
            <v>成品库（已检区）</v>
          </cell>
          <cell r="Y536" t="str">
            <v>50L</v>
          </cell>
          <cell r="Z536" t="str">
            <v>2.3</v>
          </cell>
          <cell r="AA536" t="str">
            <v>1.15L</v>
          </cell>
          <cell r="AB536" t="str">
            <v>2021-11-12</v>
          </cell>
          <cell r="AC536" t="str">
            <v>生产</v>
          </cell>
          <cell r="AD536" t="str">
            <v>2021-08-25</v>
          </cell>
          <cell r="AE536" t="str">
            <v>黔南布依族苗族自治州市场监督管理局</v>
          </cell>
          <cell r="AF536" t="str">
            <v>白酒</v>
          </cell>
          <cell r="AG536" t="str">
            <v>/</v>
          </cell>
          <cell r="AH536" t="str">
            <v>抽检监测（市级本级）</v>
          </cell>
          <cell r="AI536" t="str">
            <v>2021年贵州黔南生产环节重点产品、产业食品安全抽检</v>
          </cell>
          <cell r="AJ536" t="str">
            <v>http://spcjupload3.gsxt.gov.cn//image/2021/11/12/16366940722451.343.png</v>
          </cell>
          <cell r="AK536" t="str">
            <v>40元/L</v>
          </cell>
        </row>
        <row r="537">
          <cell r="A537" t="str">
            <v>DC21522700613034304</v>
          </cell>
          <cell r="B537" t="str">
            <v>SP2021110689</v>
          </cell>
          <cell r="C537" t="str">
            <v>贵定县路其纯粮烤酒坊</v>
          </cell>
          <cell r="D537" t="str">
            <v>贵定县宝山街道桃花路17号门面</v>
          </cell>
          <cell r="E537" t="str">
            <v>贵定县路其纯粮烤酒坊</v>
          </cell>
          <cell r="F537" t="str">
            <v>黔南布依族苗族自治州市场监督管理局</v>
          </cell>
          <cell r="G537" t="str">
            <v>贵定县宝山街道桃花路17号门面</v>
          </cell>
          <cell r="H537" t="str">
            <v>包谷酒（47%vol）</v>
          </cell>
          <cell r="I537" t="str">
            <v>散装称重</v>
          </cell>
          <cell r="J537" t="str">
            <v>/</v>
          </cell>
          <cell r="K537" t="str">
            <v>/</v>
          </cell>
          <cell r="L537" t="str">
            <v>黔南</v>
          </cell>
          <cell r="M537" t="str">
            <v>合格报告</v>
          </cell>
          <cell r="N537" t="str">
            <v>2021-12-07</v>
          </cell>
          <cell r="O537" t="str">
            <v>酒类</v>
          </cell>
          <cell r="P537" t="str">
            <v>蒋永胜</v>
          </cell>
          <cell r="Q537" t="str">
            <v>13765095472</v>
          </cell>
          <cell r="R537" t="str">
            <v>贵定</v>
          </cell>
          <cell r="S537" t="str">
            <v>92522723MA6J1WEW9J</v>
          </cell>
          <cell r="T537" t="str">
            <v/>
          </cell>
          <cell r="U537" t="str">
            <v>/</v>
          </cell>
          <cell r="V537" t="str">
            <v>/</v>
          </cell>
          <cell r="W537" t="str">
            <v>熊军、曾震森</v>
          </cell>
          <cell r="X537" t="str">
            <v>成品库（已检区）</v>
          </cell>
          <cell r="Y537" t="str">
            <v>50L</v>
          </cell>
          <cell r="Z537" t="str">
            <v>2.0</v>
          </cell>
          <cell r="AA537" t="str">
            <v>1L</v>
          </cell>
          <cell r="AB537" t="str">
            <v>2021-11-12</v>
          </cell>
          <cell r="AC537" t="str">
            <v>生产</v>
          </cell>
          <cell r="AD537" t="str">
            <v>2021-10-24</v>
          </cell>
          <cell r="AE537" t="str">
            <v>黔南布依族苗族自治州市场监督管理局</v>
          </cell>
          <cell r="AF537" t="str">
            <v>白酒</v>
          </cell>
          <cell r="AG537" t="str">
            <v>/</v>
          </cell>
          <cell r="AH537" t="str">
            <v>抽检监测（市级本级）</v>
          </cell>
          <cell r="AI537" t="str">
            <v>2021年贵州黔南生产环节重点产品、产业食品安全抽检</v>
          </cell>
          <cell r="AJ537" t="str">
            <v>http://spcjupload3.gsxt.gov.cn//image/2021/11/12/163669767210114800.png</v>
          </cell>
          <cell r="AK537" t="str">
            <v>16元/L</v>
          </cell>
        </row>
        <row r="538">
          <cell r="A538" t="str">
            <v>DC21522700613034309</v>
          </cell>
          <cell r="B538" t="str">
            <v>SP2021110690</v>
          </cell>
          <cell r="C538" t="str">
            <v>福泉市甯顺志白酒加工厂</v>
          </cell>
          <cell r="D538" t="str">
            <v>贵州省黔南布依族苗族自治州福泉市牛场镇南街路18号</v>
          </cell>
          <cell r="E538" t="str">
            <v>福泉市甯顺志白酒加工厂</v>
          </cell>
          <cell r="F538" t="str">
            <v>黔南布依族苗族自治州市场监督管理局</v>
          </cell>
          <cell r="G538" t="str">
            <v>贵州省黔南州福泉市牛场镇南街路18号</v>
          </cell>
          <cell r="H538" t="str">
            <v>纯包谷酒42%vol</v>
          </cell>
          <cell r="I538" t="str">
            <v>/</v>
          </cell>
          <cell r="J538" t="str">
            <v>/</v>
          </cell>
          <cell r="K538" t="str">
            <v>/</v>
          </cell>
          <cell r="L538" t="str">
            <v>黔南</v>
          </cell>
          <cell r="M538" t="str">
            <v>合格报告</v>
          </cell>
          <cell r="N538" t="str">
            <v>2021-12-07</v>
          </cell>
          <cell r="O538" t="str">
            <v>酒类</v>
          </cell>
          <cell r="P538" t="str">
            <v>孟娟</v>
          </cell>
          <cell r="Q538" t="str">
            <v>15215293730</v>
          </cell>
          <cell r="R538" t="str">
            <v>福泉</v>
          </cell>
          <cell r="S538" t="str">
            <v>92522702MA6GYYGTX6</v>
          </cell>
          <cell r="T538" t="str">
            <v/>
          </cell>
          <cell r="U538" t="str">
            <v>/</v>
          </cell>
          <cell r="V538" t="str">
            <v>/</v>
          </cell>
          <cell r="W538" t="str">
            <v>余建发、黄旭升</v>
          </cell>
          <cell r="X538" t="str">
            <v>成品库（已检区）</v>
          </cell>
          <cell r="Y538" t="str">
            <v>225kg</v>
          </cell>
          <cell r="Z538" t="str">
            <v>3.0</v>
          </cell>
          <cell r="AA538" t="str">
            <v>1.5kg</v>
          </cell>
          <cell r="AB538" t="str">
            <v>2021-11-12</v>
          </cell>
          <cell r="AC538" t="str">
            <v>生产</v>
          </cell>
          <cell r="AD538" t="str">
            <v>2021-06-10</v>
          </cell>
          <cell r="AE538" t="str">
            <v>黔南布依族苗族自治州市场监督管理局</v>
          </cell>
          <cell r="AF538" t="str">
            <v>白酒</v>
          </cell>
          <cell r="AG538" t="str">
            <v>ZF5227020009</v>
          </cell>
          <cell r="AH538" t="str">
            <v>抽检监测（市级本级）</v>
          </cell>
          <cell r="AI538" t="str">
            <v>2021年贵州黔南生产环节重点产品、产业食品安全抽检</v>
          </cell>
          <cell r="AJ538" t="str">
            <v>http://spcjupload3.gsxt.gov.cn//image/2021/11/12/163671685876459880.png</v>
          </cell>
          <cell r="AK538" t="str">
            <v>20元/kg</v>
          </cell>
        </row>
        <row r="539">
          <cell r="A539" t="str">
            <v>DC21522700613034310</v>
          </cell>
          <cell r="B539" t="str">
            <v>SP2021110691</v>
          </cell>
          <cell r="C539" t="str">
            <v>福泉市牛场镇陶明翠纯粮小灶白酒加工厂</v>
          </cell>
          <cell r="D539" t="str">
            <v>贵州省黔南布依族苗族自治州福泉市牛场镇南街路123号</v>
          </cell>
          <cell r="E539" t="str">
            <v>福泉市牛场镇陶明翠纯粮小灶白酒加工厂</v>
          </cell>
          <cell r="F539" t="str">
            <v>黔南布依族苗族自治州市场监督管理局</v>
          </cell>
          <cell r="G539" t="str">
            <v>贵州省黔南布依族苗族自治州福泉市牛场镇南街路123号</v>
          </cell>
          <cell r="H539" t="str">
            <v>包谷酒41%vol</v>
          </cell>
          <cell r="I539" t="str">
            <v>/</v>
          </cell>
          <cell r="J539" t="str">
            <v>/</v>
          </cell>
          <cell r="K539" t="str">
            <v>/</v>
          </cell>
          <cell r="L539" t="str">
            <v>黔南</v>
          </cell>
          <cell r="M539" t="str">
            <v>合格报告</v>
          </cell>
          <cell r="N539" t="str">
            <v>2021-12-07</v>
          </cell>
          <cell r="O539" t="str">
            <v>酒类</v>
          </cell>
          <cell r="P539" t="str">
            <v>秦世萍</v>
          </cell>
          <cell r="Q539" t="str">
            <v>15761209925</v>
          </cell>
          <cell r="R539" t="str">
            <v>福泉</v>
          </cell>
          <cell r="S539" t="str">
            <v>92522702MA6E7NYG9C</v>
          </cell>
          <cell r="T539" t="str">
            <v/>
          </cell>
          <cell r="U539" t="str">
            <v>/</v>
          </cell>
          <cell r="V539" t="str">
            <v>/</v>
          </cell>
          <cell r="W539" t="str">
            <v>余建发、黄旭升</v>
          </cell>
          <cell r="X539" t="str">
            <v>成品库（已检区）</v>
          </cell>
          <cell r="Y539" t="str">
            <v>35kg</v>
          </cell>
          <cell r="Z539" t="str">
            <v>3.0</v>
          </cell>
          <cell r="AA539" t="str">
            <v>1.5kg</v>
          </cell>
          <cell r="AB539" t="str">
            <v>2021-11-12</v>
          </cell>
          <cell r="AC539" t="str">
            <v>生产</v>
          </cell>
          <cell r="AD539" t="str">
            <v>2021-10-12</v>
          </cell>
          <cell r="AE539" t="str">
            <v>黔南布依族苗族自治州市场监督管理局</v>
          </cell>
          <cell r="AF539" t="str">
            <v>白酒</v>
          </cell>
          <cell r="AG539" t="str">
            <v>/</v>
          </cell>
          <cell r="AH539" t="str">
            <v>抽检监测（市级本级）</v>
          </cell>
          <cell r="AI539" t="str">
            <v>2021年贵州黔南生产环节重点产品、产业食品安全抽检</v>
          </cell>
          <cell r="AJ539" t="str">
            <v>http://spcjupload2.gsxt.gov.cn/image/2021/11/12/163671706658843103.png</v>
          </cell>
          <cell r="AK539" t="str">
            <v>20元/kg</v>
          </cell>
        </row>
        <row r="540">
          <cell r="A540" t="str">
            <v>DC21522700613034311</v>
          </cell>
          <cell r="B540" t="str">
            <v>SP2021110692</v>
          </cell>
          <cell r="C540" t="str">
            <v>福泉市牛场镇西门酒厂</v>
          </cell>
          <cell r="D540" t="str">
            <v>贵州省黔南州福泉市牛场镇西街10号</v>
          </cell>
          <cell r="E540" t="str">
            <v>福泉市牛场镇西门酒厂</v>
          </cell>
          <cell r="F540" t="str">
            <v>黔南布依族苗族自治州市场监督管理局</v>
          </cell>
          <cell r="G540" t="str">
            <v>贵州省黔南州福泉市牛场镇西街10号</v>
          </cell>
          <cell r="H540" t="str">
            <v>包谷酒48%vol</v>
          </cell>
          <cell r="I540" t="str">
            <v>/</v>
          </cell>
          <cell r="J540" t="str">
            <v>/</v>
          </cell>
          <cell r="K540" t="str">
            <v>/</v>
          </cell>
          <cell r="L540" t="str">
            <v>黔南</v>
          </cell>
          <cell r="M540" t="str">
            <v>合格报告</v>
          </cell>
          <cell r="N540" t="str">
            <v>2021-12-07</v>
          </cell>
          <cell r="O540" t="str">
            <v>酒类</v>
          </cell>
          <cell r="P540" t="str">
            <v>陈文光</v>
          </cell>
          <cell r="Q540" t="str">
            <v>18785437137</v>
          </cell>
          <cell r="R540" t="str">
            <v>福泉</v>
          </cell>
          <cell r="S540" t="str">
            <v>92522702MA6GAQ630M</v>
          </cell>
          <cell r="T540" t="str">
            <v/>
          </cell>
          <cell r="U540" t="str">
            <v>/</v>
          </cell>
          <cell r="V540" t="str">
            <v>/</v>
          </cell>
          <cell r="W540" t="str">
            <v>余建发、黄旭升</v>
          </cell>
          <cell r="X540" t="str">
            <v>成品库（已检区）</v>
          </cell>
          <cell r="Y540" t="str">
            <v>150kg</v>
          </cell>
          <cell r="Z540" t="str">
            <v>3.0</v>
          </cell>
          <cell r="AA540" t="str">
            <v>1.5kg</v>
          </cell>
          <cell r="AB540" t="str">
            <v>2021-11-12</v>
          </cell>
          <cell r="AC540" t="str">
            <v>生产</v>
          </cell>
          <cell r="AD540" t="str">
            <v>2021-09-10</v>
          </cell>
          <cell r="AE540" t="str">
            <v>黔南布依族苗族自治州市场监督管理局</v>
          </cell>
          <cell r="AF540" t="str">
            <v>白酒</v>
          </cell>
          <cell r="AG540" t="str">
            <v>/</v>
          </cell>
          <cell r="AH540" t="str">
            <v>抽检监测（市级本级）</v>
          </cell>
          <cell r="AI540" t="str">
            <v>2021年贵州黔南生产环节重点产品、产业食品安全抽检</v>
          </cell>
          <cell r="AJ540" t="str">
            <v>http://spcjupload2.gsxt.gov.cn/image/2021/11/12/163671693824062457.png</v>
          </cell>
          <cell r="AK540" t="str">
            <v>16元/kg</v>
          </cell>
        </row>
        <row r="541">
          <cell r="A541" t="str">
            <v>DC21522700613034312</v>
          </cell>
          <cell r="B541" t="str">
            <v>SP2021110693</v>
          </cell>
          <cell r="C541" t="str">
            <v>福泉市牛场镇西门酒厂</v>
          </cell>
          <cell r="D541" t="str">
            <v>贵州省黔南州福泉市牛场镇西街10号</v>
          </cell>
          <cell r="E541" t="str">
            <v>福泉市牛场镇西门酒厂</v>
          </cell>
          <cell r="F541" t="str">
            <v>黔南布依族苗族自治州市场监督管理局</v>
          </cell>
          <cell r="G541" t="str">
            <v>贵州省黔南州福泉市牛场镇西街10号</v>
          </cell>
          <cell r="H541" t="str">
            <v>高粱酒48%vol</v>
          </cell>
          <cell r="I541" t="str">
            <v>/</v>
          </cell>
          <cell r="J541" t="str">
            <v>/</v>
          </cell>
          <cell r="K541" t="str">
            <v>/</v>
          </cell>
          <cell r="L541" t="str">
            <v>黔南</v>
          </cell>
          <cell r="M541" t="str">
            <v>合格报告</v>
          </cell>
          <cell r="N541" t="str">
            <v>2021-12-07</v>
          </cell>
          <cell r="O541" t="str">
            <v>酒类</v>
          </cell>
          <cell r="P541" t="str">
            <v>陈文光</v>
          </cell>
          <cell r="Q541" t="str">
            <v>18785437137</v>
          </cell>
          <cell r="R541" t="str">
            <v>福泉</v>
          </cell>
          <cell r="S541" t="str">
            <v>92522702MA6GAQ630M</v>
          </cell>
          <cell r="T541" t="str">
            <v/>
          </cell>
          <cell r="U541" t="str">
            <v>/</v>
          </cell>
          <cell r="V541" t="str">
            <v>/</v>
          </cell>
          <cell r="W541" t="str">
            <v>余建发、黄旭升</v>
          </cell>
          <cell r="X541" t="str">
            <v>成品库（已检区）</v>
          </cell>
          <cell r="Y541" t="str">
            <v>75kg</v>
          </cell>
          <cell r="Z541" t="str">
            <v>3.0</v>
          </cell>
          <cell r="AA541" t="str">
            <v>1.5kg</v>
          </cell>
          <cell r="AB541" t="str">
            <v>2021-11-12</v>
          </cell>
          <cell r="AC541" t="str">
            <v>生产</v>
          </cell>
          <cell r="AD541" t="str">
            <v>2020-01-15</v>
          </cell>
          <cell r="AE541" t="str">
            <v>黔南布依族苗族自治州市场监督管理局</v>
          </cell>
          <cell r="AF541" t="str">
            <v>白酒</v>
          </cell>
          <cell r="AG541" t="str">
            <v>/</v>
          </cell>
          <cell r="AH541" t="str">
            <v>抽检监测（市级本级）</v>
          </cell>
          <cell r="AI541" t="str">
            <v>2021年贵州黔南生产环节重点产品、产业食品安全抽检</v>
          </cell>
          <cell r="AJ541" t="str">
            <v>http://spcjupload3.gsxt.gov.cn//image/2021/11/12/163671638128905504.png</v>
          </cell>
          <cell r="AK541" t="str">
            <v>60元/kg</v>
          </cell>
        </row>
        <row r="542">
          <cell r="A542" t="str">
            <v>DC21522700613034313</v>
          </cell>
          <cell r="B542" t="str">
            <v>SP2021110694</v>
          </cell>
          <cell r="C542" t="str">
            <v>贵定县沿山镇杨家荣米粉加工店</v>
          </cell>
          <cell r="D542" t="str">
            <v>贵州省黔南布依族苗族自治州贵定县沿山镇刺梨港商业街4-6号门面</v>
          </cell>
          <cell r="E542" t="str">
            <v>贵定县沿山镇杨家荣米粉加工店</v>
          </cell>
          <cell r="F542" t="str">
            <v>黔南布依族苗族自治州市场监督管理局</v>
          </cell>
          <cell r="G542" t="str">
            <v>贵定县沿山镇刺梨港商业街4-6号门面</v>
          </cell>
          <cell r="H542" t="str">
            <v>湿米粉</v>
          </cell>
          <cell r="I542" t="str">
            <v>散装称重</v>
          </cell>
          <cell r="J542" t="str">
            <v>/</v>
          </cell>
          <cell r="K542" t="str">
            <v>/</v>
          </cell>
          <cell r="L542" t="str">
            <v>黔南</v>
          </cell>
          <cell r="M542" t="str">
            <v>合格报告</v>
          </cell>
          <cell r="N542" t="str">
            <v>2021-12-07</v>
          </cell>
          <cell r="O542" t="str">
            <v>粮食加工品</v>
          </cell>
          <cell r="P542" t="str">
            <v>杨家荣</v>
          </cell>
          <cell r="Q542" t="str">
            <v>15286214289</v>
          </cell>
          <cell r="R542" t="str">
            <v>贵定</v>
          </cell>
          <cell r="S542" t="str">
            <v>92522723MA6HCJ297Y</v>
          </cell>
          <cell r="T542" t="str">
            <v/>
          </cell>
          <cell r="U542" t="str">
            <v>/</v>
          </cell>
          <cell r="V542" t="str">
            <v>/</v>
          </cell>
          <cell r="W542" t="str">
            <v>熊军、曾震森</v>
          </cell>
          <cell r="X542" t="str">
            <v>成品库（已检区）</v>
          </cell>
          <cell r="Y542" t="str">
            <v>25kg</v>
          </cell>
          <cell r="Z542" t="str">
            <v>2.0</v>
          </cell>
          <cell r="AA542" t="str">
            <v>1kg</v>
          </cell>
          <cell r="AB542" t="str">
            <v>2021-11-12</v>
          </cell>
          <cell r="AC542" t="str">
            <v>生产</v>
          </cell>
          <cell r="AD542" t="str">
            <v>2021-11-12</v>
          </cell>
          <cell r="AE542" t="str">
            <v>黔南布依族苗族自治州市场监督管理局</v>
          </cell>
          <cell r="AF542" t="str">
            <v>谷物粉类制成品</v>
          </cell>
          <cell r="AG542" t="str">
            <v>ZF5227230061</v>
          </cell>
          <cell r="AH542" t="str">
            <v>抽检监测（市级本级）</v>
          </cell>
          <cell r="AI542" t="str">
            <v>2021年贵州黔南生产环节食品安全抽检（生产企业）</v>
          </cell>
          <cell r="AJ542" t="str">
            <v>http://spcjupload2.gsxt.gov.cn/image/2021/11/12/163670299633788811.png</v>
          </cell>
          <cell r="AK542" t="str">
            <v>3元/kg</v>
          </cell>
        </row>
        <row r="543">
          <cell r="A543" t="str">
            <v>DC21522700613034314</v>
          </cell>
          <cell r="B543" t="str">
            <v>SP2021110695</v>
          </cell>
          <cell r="C543" t="str">
            <v>福泉市廖德华米粉加工坊</v>
          </cell>
          <cell r="D543" t="str">
            <v>贵州省黔南州福泉市牛场镇东南街村茶叶坡组192号</v>
          </cell>
          <cell r="E543" t="str">
            <v>福泉市廖德华米粉加工坊</v>
          </cell>
          <cell r="F543" t="str">
            <v>黔南布依族苗族自治州市场监督管理局</v>
          </cell>
          <cell r="G543" t="str">
            <v>贵州省黔南州福泉市牛场镇东南街村茶叶坡组192号</v>
          </cell>
          <cell r="H543" t="str">
            <v>圆粉</v>
          </cell>
          <cell r="I543" t="str">
            <v>/</v>
          </cell>
          <cell r="J543" t="str">
            <v>/</v>
          </cell>
          <cell r="K543" t="str">
            <v>/</v>
          </cell>
          <cell r="L543" t="str">
            <v>黔南</v>
          </cell>
          <cell r="M543" t="str">
            <v>合格报告</v>
          </cell>
          <cell r="N543" t="str">
            <v>2021-12-07</v>
          </cell>
          <cell r="O543" t="str">
            <v>粮食加工品</v>
          </cell>
          <cell r="P543" t="str">
            <v>王克秀</v>
          </cell>
          <cell r="Q543" t="str">
            <v>15286297139</v>
          </cell>
          <cell r="R543" t="str">
            <v>福泉</v>
          </cell>
          <cell r="S543" t="str">
            <v>92522702MA6GXCYW3D</v>
          </cell>
          <cell r="T543" t="str">
            <v/>
          </cell>
          <cell r="U543" t="str">
            <v>/</v>
          </cell>
          <cell r="V543" t="str">
            <v>/</v>
          </cell>
          <cell r="W543" t="str">
            <v>余建发、黄旭升</v>
          </cell>
          <cell r="X543" t="str">
            <v>成品库（已检区）</v>
          </cell>
          <cell r="Y543" t="str">
            <v>80kg</v>
          </cell>
          <cell r="Z543" t="str">
            <v>2.0</v>
          </cell>
          <cell r="AA543" t="str">
            <v>1kg</v>
          </cell>
          <cell r="AB543" t="str">
            <v>2021-11-12</v>
          </cell>
          <cell r="AC543" t="str">
            <v>生产</v>
          </cell>
          <cell r="AD543" t="str">
            <v>2021-11-11</v>
          </cell>
          <cell r="AE543" t="str">
            <v>黔南布依族苗族自治州市场监督管理局</v>
          </cell>
          <cell r="AF543" t="str">
            <v>谷物粉类制成品</v>
          </cell>
          <cell r="AG543" t="str">
            <v>ZF5227021009</v>
          </cell>
          <cell r="AH543" t="str">
            <v>抽检监测（市级本级）</v>
          </cell>
          <cell r="AI543" t="str">
            <v>2021年贵州黔南生产环节重点产品、产业食品安全抽检</v>
          </cell>
          <cell r="AJ543" t="str">
            <v>http://spcjupload3.gsxt.gov.cn//image/2021/11/12/163671624967911752.png</v>
          </cell>
          <cell r="AK543" t="str">
            <v>5元/kg</v>
          </cell>
        </row>
        <row r="544">
          <cell r="A544" t="str">
            <v>DC21522700613034315</v>
          </cell>
          <cell r="B544" t="str">
            <v>SP2021110696</v>
          </cell>
          <cell r="C544" t="str">
            <v>福泉市茂春酒业有限公司</v>
          </cell>
          <cell r="D544" t="str">
            <v>贵州省黔南布依族苗族自治州福泉市牛场镇翁巴村尖坡组姊妹塘</v>
          </cell>
          <cell r="E544" t="str">
            <v>福泉市茂春酒业有限公司</v>
          </cell>
          <cell r="F544" t="str">
            <v>黔南布依族苗族自治州市场监督管理局</v>
          </cell>
          <cell r="G544" t="str">
            <v>福泉市牛场镇翁巴村尖坡组26号</v>
          </cell>
          <cell r="H544" t="str">
            <v>包谷酒52%vol</v>
          </cell>
          <cell r="I544" t="str">
            <v>/</v>
          </cell>
          <cell r="J544" t="str">
            <v>/</v>
          </cell>
          <cell r="K544" t="str">
            <v>/</v>
          </cell>
          <cell r="L544" t="str">
            <v>黔南</v>
          </cell>
          <cell r="M544" t="str">
            <v>合格报告</v>
          </cell>
          <cell r="N544" t="str">
            <v>2021-12-07</v>
          </cell>
          <cell r="O544" t="str">
            <v>酒类</v>
          </cell>
          <cell r="P544" t="str">
            <v>龙兴艳</v>
          </cell>
          <cell r="Q544" t="str">
            <v>18722831256</v>
          </cell>
          <cell r="R544" t="str">
            <v>福泉</v>
          </cell>
          <cell r="S544" t="str">
            <v>91522702MA6GNC57X7</v>
          </cell>
          <cell r="T544" t="str">
            <v/>
          </cell>
          <cell r="U544" t="str">
            <v>/</v>
          </cell>
          <cell r="V544" t="str">
            <v>/</v>
          </cell>
          <cell r="W544" t="str">
            <v>余建发、黄旭升</v>
          </cell>
          <cell r="X544" t="str">
            <v>成品库（已检区）</v>
          </cell>
          <cell r="Y544" t="str">
            <v>200kg</v>
          </cell>
          <cell r="Z544" t="str">
            <v>3.0</v>
          </cell>
          <cell r="AA544" t="str">
            <v>1.5kg</v>
          </cell>
          <cell r="AB544" t="str">
            <v>2021-11-12</v>
          </cell>
          <cell r="AC544" t="str">
            <v>生产</v>
          </cell>
          <cell r="AD544" t="str">
            <v>2021-07-10</v>
          </cell>
          <cell r="AE544" t="str">
            <v>黔南布依族苗族自治州市场监督管理局</v>
          </cell>
          <cell r="AF544" t="str">
            <v>白酒</v>
          </cell>
          <cell r="AG544" t="str">
            <v>ZF5227020044</v>
          </cell>
          <cell r="AH544" t="str">
            <v>抽检监测（市级本级）</v>
          </cell>
          <cell r="AI544" t="str">
            <v>2021年贵州黔南生产环节重点产品、产业食品安全抽检</v>
          </cell>
          <cell r="AJ544" t="str">
            <v>http://spcjupload3.gsxt.gov.cn//image/2021/11/12/163671616235458465.png</v>
          </cell>
          <cell r="AK544" t="str">
            <v>50元/kg</v>
          </cell>
        </row>
        <row r="545">
          <cell r="A545" t="str">
            <v>DC21522700613034316</v>
          </cell>
          <cell r="B545" t="str">
            <v>SP2021110697</v>
          </cell>
          <cell r="C545" t="str">
            <v>福泉市茂春酒业有限公司</v>
          </cell>
          <cell r="D545" t="str">
            <v>贵州省黔南布依族苗族自治州福泉市牛场镇翁巴村尖坡组姊妹塘</v>
          </cell>
          <cell r="E545" t="str">
            <v>福泉市茂春酒业有限公司</v>
          </cell>
          <cell r="F545" t="str">
            <v>黔南布依族苗族自治州市场监督管理局</v>
          </cell>
          <cell r="G545" t="str">
            <v>福泉市牛场镇翁巴村尖坡组26号</v>
          </cell>
          <cell r="H545" t="str">
            <v>高粱酒50%vol</v>
          </cell>
          <cell r="I545" t="str">
            <v>/</v>
          </cell>
          <cell r="J545" t="str">
            <v>/</v>
          </cell>
          <cell r="K545" t="str">
            <v>/</v>
          </cell>
          <cell r="L545" t="str">
            <v>黔南</v>
          </cell>
          <cell r="M545" t="str">
            <v>合格报告</v>
          </cell>
          <cell r="N545" t="str">
            <v>2021-12-07</v>
          </cell>
          <cell r="O545" t="str">
            <v>酒类</v>
          </cell>
          <cell r="P545" t="str">
            <v>龙兴艳</v>
          </cell>
          <cell r="Q545" t="str">
            <v>18722831256</v>
          </cell>
          <cell r="R545" t="str">
            <v>福泉</v>
          </cell>
          <cell r="S545" t="str">
            <v>91522702MA6GNC57X7</v>
          </cell>
          <cell r="T545" t="str">
            <v/>
          </cell>
          <cell r="U545" t="str">
            <v>/</v>
          </cell>
          <cell r="V545" t="str">
            <v>/</v>
          </cell>
          <cell r="W545" t="str">
            <v>余建发、黄旭升</v>
          </cell>
          <cell r="X545" t="str">
            <v>成品库（已检区）</v>
          </cell>
          <cell r="Y545" t="str">
            <v>175kg</v>
          </cell>
          <cell r="Z545" t="str">
            <v>3.0</v>
          </cell>
          <cell r="AA545" t="str">
            <v>1.5kg</v>
          </cell>
          <cell r="AB545" t="str">
            <v>2021-11-12</v>
          </cell>
          <cell r="AC545" t="str">
            <v>生产</v>
          </cell>
          <cell r="AD545" t="str">
            <v>2021-06-20</v>
          </cell>
          <cell r="AE545" t="str">
            <v>黔南布依族苗族自治州市场监督管理局</v>
          </cell>
          <cell r="AF545" t="str">
            <v>白酒</v>
          </cell>
          <cell r="AG545" t="str">
            <v>ZF5227020044</v>
          </cell>
          <cell r="AH545" t="str">
            <v>抽检监测（市级本级）</v>
          </cell>
          <cell r="AI545" t="str">
            <v>2021年贵州黔南生产环节重点产品、产业食品安全抽检</v>
          </cell>
          <cell r="AJ545" t="str">
            <v>http://spcjupload2.gsxt.gov.cn/image/2021/11/12/1636716396557.5266.png</v>
          </cell>
          <cell r="AK545" t="str">
            <v>60元/kg</v>
          </cell>
        </row>
        <row r="546">
          <cell r="A546" t="str">
            <v>DC21522700613034317</v>
          </cell>
          <cell r="B546" t="str">
            <v>SP2021110698</v>
          </cell>
          <cell r="C546" t="str">
            <v>福泉市陆坪镇米粉加工店</v>
          </cell>
          <cell r="D546" t="str">
            <v>贵州省黔南布依族苗族自治州福泉市陆坪镇福兴村小河组60号</v>
          </cell>
          <cell r="E546" t="str">
            <v>福泉市陆坪镇米粉加工店</v>
          </cell>
          <cell r="F546" t="str">
            <v>黔南布依族苗族自治州市场监督管理局</v>
          </cell>
          <cell r="G546" t="str">
            <v>贵州省黔南布依族苗族自治州福泉市陆坪镇福兴村小河组60号</v>
          </cell>
          <cell r="H546" t="str">
            <v>扁粉</v>
          </cell>
          <cell r="I546" t="str">
            <v>/</v>
          </cell>
          <cell r="J546" t="str">
            <v>/</v>
          </cell>
          <cell r="K546" t="str">
            <v>/</v>
          </cell>
          <cell r="L546" t="str">
            <v>黔南</v>
          </cell>
          <cell r="M546" t="str">
            <v>合格报告</v>
          </cell>
          <cell r="N546" t="str">
            <v>2021-12-07</v>
          </cell>
          <cell r="O546" t="str">
            <v>粮食加工品</v>
          </cell>
          <cell r="P546" t="str">
            <v>刘红</v>
          </cell>
          <cell r="Q546" t="str">
            <v>15117849183</v>
          </cell>
          <cell r="R546" t="str">
            <v>福泉</v>
          </cell>
          <cell r="S546" t="str">
            <v>92522702MA6GT22RXC</v>
          </cell>
          <cell r="T546" t="str">
            <v/>
          </cell>
          <cell r="U546" t="str">
            <v>/</v>
          </cell>
          <cell r="V546" t="str">
            <v>/</v>
          </cell>
          <cell r="W546" t="str">
            <v>余建发、黄旭升</v>
          </cell>
          <cell r="X546" t="str">
            <v>成品库（已检区）</v>
          </cell>
          <cell r="Y546" t="str">
            <v>125kg</v>
          </cell>
          <cell r="Z546" t="str">
            <v>2.0</v>
          </cell>
          <cell r="AA546" t="str">
            <v>1kg</v>
          </cell>
          <cell r="AB546" t="str">
            <v>2021-11-13</v>
          </cell>
          <cell r="AC546" t="str">
            <v>生产</v>
          </cell>
          <cell r="AD546" t="str">
            <v>2021-11-13</v>
          </cell>
          <cell r="AE546" t="str">
            <v>黔南布依族苗族自治州市场监督管理局</v>
          </cell>
          <cell r="AF546" t="str">
            <v>谷物粉类制成品</v>
          </cell>
          <cell r="AG546" t="str">
            <v>/</v>
          </cell>
          <cell r="AH546" t="str">
            <v>抽检监测（市级本级）</v>
          </cell>
          <cell r="AI546" t="str">
            <v>2021年贵州黔南生产环节重点产品、产业食品安全抽检</v>
          </cell>
          <cell r="AJ546" t="str">
            <v>http://spcjupload2.gsxt.gov.cn/image/2021/11/13/163678029562251782.png</v>
          </cell>
          <cell r="AK546" t="str">
            <v>3.6元/kg</v>
          </cell>
        </row>
        <row r="547">
          <cell r="A547" t="str">
            <v>DC21522700613034318</v>
          </cell>
          <cell r="B547" t="str">
            <v>SP2021110699</v>
          </cell>
          <cell r="C547" t="str">
            <v>陆坪徐跃建酒坊</v>
          </cell>
          <cell r="D547" t="str">
            <v>贵州省黔南布依族苗族自治州福泉市陆坪镇街上</v>
          </cell>
          <cell r="E547" t="str">
            <v>陆坪徐跃建酒坊</v>
          </cell>
          <cell r="F547" t="str">
            <v>黔南布依族苗族自治州市场监督管理局</v>
          </cell>
          <cell r="G547" t="str">
            <v>贵州省黔南布依族苗族自治州福泉市陆坪镇街上</v>
          </cell>
          <cell r="H547" t="str">
            <v>玉米酒（49%vol）</v>
          </cell>
          <cell r="I547" t="str">
            <v>/</v>
          </cell>
          <cell r="J547" t="str">
            <v>/</v>
          </cell>
          <cell r="K547" t="str">
            <v>/</v>
          </cell>
          <cell r="L547" t="str">
            <v>黔南</v>
          </cell>
          <cell r="M547" t="str">
            <v>合格报告</v>
          </cell>
          <cell r="N547" t="str">
            <v>2021-12-07</v>
          </cell>
          <cell r="O547" t="str">
            <v>酒类</v>
          </cell>
          <cell r="P547" t="str">
            <v>徐跃建</v>
          </cell>
          <cell r="Q547" t="str">
            <v>13985787109</v>
          </cell>
          <cell r="R547" t="str">
            <v>福泉</v>
          </cell>
          <cell r="S547" t="str">
            <v>92522702MA6F9QDP9K</v>
          </cell>
          <cell r="T547" t="str">
            <v/>
          </cell>
          <cell r="U547" t="str">
            <v>/</v>
          </cell>
          <cell r="V547" t="str">
            <v>/</v>
          </cell>
          <cell r="W547" t="str">
            <v>余建发、黄旭升</v>
          </cell>
          <cell r="X547" t="str">
            <v>成品库（已检区）</v>
          </cell>
          <cell r="Y547" t="str">
            <v>450kg</v>
          </cell>
          <cell r="Z547" t="str">
            <v>3.0</v>
          </cell>
          <cell r="AA547" t="str">
            <v>1.5kg</v>
          </cell>
          <cell r="AB547" t="str">
            <v>2021-11-13</v>
          </cell>
          <cell r="AC547" t="str">
            <v>生产</v>
          </cell>
          <cell r="AD547" t="str">
            <v>2021-03-19</v>
          </cell>
          <cell r="AE547" t="str">
            <v>黔南布依族苗族自治州市场监督管理局</v>
          </cell>
          <cell r="AF547" t="str">
            <v>白酒</v>
          </cell>
          <cell r="AG547" t="str">
            <v>ZF5227020022</v>
          </cell>
          <cell r="AH547" t="str">
            <v>抽检监测（市级本级）</v>
          </cell>
          <cell r="AI547" t="str">
            <v>2021年贵州黔南生产环节重点产品、产业食品安全抽检</v>
          </cell>
          <cell r="AJ547" t="str">
            <v>http://spcjupload3.gsxt.gov.cn//image/2021/11/13/163678013656698827.png</v>
          </cell>
          <cell r="AK547" t="str">
            <v>24元/kg</v>
          </cell>
        </row>
        <row r="548">
          <cell r="A548" t="str">
            <v>DC21522700613034319</v>
          </cell>
          <cell r="B548" t="str">
            <v>SP2021110700</v>
          </cell>
          <cell r="C548" t="str">
            <v>陆坪徐跃建酒坊</v>
          </cell>
          <cell r="D548" t="str">
            <v>贵州省黔南布依族苗族自治州福泉市陆坪镇街上</v>
          </cell>
          <cell r="E548" t="str">
            <v>陆坪徐跃建酒坊</v>
          </cell>
          <cell r="F548" t="str">
            <v>黔南布依族苗族自治州市场监督管理局</v>
          </cell>
          <cell r="G548" t="str">
            <v>贵州省黔南布依族苗族自治州福泉市陆坪镇街上</v>
          </cell>
          <cell r="H548" t="str">
            <v>小麦酒（47%vol）</v>
          </cell>
          <cell r="I548" t="str">
            <v>/</v>
          </cell>
          <cell r="J548" t="str">
            <v>/</v>
          </cell>
          <cell r="K548" t="str">
            <v>/</v>
          </cell>
          <cell r="L548" t="str">
            <v>黔南</v>
          </cell>
          <cell r="M548" t="str">
            <v>合格报告</v>
          </cell>
          <cell r="N548" t="str">
            <v>2021-12-07</v>
          </cell>
          <cell r="O548" t="str">
            <v>酒类</v>
          </cell>
          <cell r="P548" t="str">
            <v>徐跃建</v>
          </cell>
          <cell r="Q548" t="str">
            <v>13985787109</v>
          </cell>
          <cell r="R548" t="str">
            <v>福泉</v>
          </cell>
          <cell r="S548" t="str">
            <v>92522702MA6F9QDP9K</v>
          </cell>
          <cell r="T548" t="str">
            <v/>
          </cell>
          <cell r="U548" t="str">
            <v>/</v>
          </cell>
          <cell r="V548" t="str">
            <v>/</v>
          </cell>
          <cell r="W548" t="str">
            <v>余建发、黄旭升</v>
          </cell>
          <cell r="X548" t="str">
            <v>成品库（已检区）</v>
          </cell>
          <cell r="Y548" t="str">
            <v>350kg</v>
          </cell>
          <cell r="Z548" t="str">
            <v>3.0</v>
          </cell>
          <cell r="AA548" t="str">
            <v>1.5kg</v>
          </cell>
          <cell r="AB548" t="str">
            <v>2021-11-13</v>
          </cell>
          <cell r="AC548" t="str">
            <v>生产</v>
          </cell>
          <cell r="AD548" t="str">
            <v>2021-03-25</v>
          </cell>
          <cell r="AE548" t="str">
            <v>黔南布依族苗族自治州市场监督管理局</v>
          </cell>
          <cell r="AF548" t="str">
            <v>白酒</v>
          </cell>
          <cell r="AG548" t="str">
            <v>ZF5227020022</v>
          </cell>
          <cell r="AH548" t="str">
            <v>抽检监测（市级本级）</v>
          </cell>
          <cell r="AI548" t="str">
            <v>2021年贵州黔南生产环节重点产品、产业食品安全抽检</v>
          </cell>
          <cell r="AJ548" t="str">
            <v>http://spcjupload2.gsxt.gov.cn/image/2021/11/13/163678071346079367.png</v>
          </cell>
          <cell r="AK548" t="str">
            <v>24元/kg</v>
          </cell>
        </row>
        <row r="549">
          <cell r="A549" t="str">
            <v>DC21522700613034320</v>
          </cell>
          <cell r="B549" t="str">
            <v>SP2021110701</v>
          </cell>
          <cell r="C549" t="str">
            <v>陆坪徐跃建酒坊</v>
          </cell>
          <cell r="D549" t="str">
            <v>贵州省黔南布依族苗族自治州福泉市陆坪镇街上</v>
          </cell>
          <cell r="E549" t="str">
            <v>陆坪徐跃建酒坊</v>
          </cell>
          <cell r="F549" t="str">
            <v>黔南布依族苗族自治州市场监督管理局</v>
          </cell>
          <cell r="G549" t="str">
            <v>贵州省黔南布依族苗族自治州福泉市陆坪镇街上</v>
          </cell>
          <cell r="H549" t="str">
            <v>高粱酒（49%vol）</v>
          </cell>
          <cell r="I549" t="str">
            <v>/</v>
          </cell>
          <cell r="J549" t="str">
            <v>/</v>
          </cell>
          <cell r="K549" t="str">
            <v>/</v>
          </cell>
          <cell r="L549" t="str">
            <v>黔南</v>
          </cell>
          <cell r="M549" t="str">
            <v>合格报告</v>
          </cell>
          <cell r="N549" t="str">
            <v>2021-12-07</v>
          </cell>
          <cell r="O549" t="str">
            <v>酒类</v>
          </cell>
          <cell r="P549" t="str">
            <v>徐跃建</v>
          </cell>
          <cell r="Q549" t="str">
            <v>13985787109</v>
          </cell>
          <cell r="R549" t="str">
            <v>福泉</v>
          </cell>
          <cell r="S549" t="str">
            <v>92522702MA6F9QDP9K</v>
          </cell>
          <cell r="T549" t="str">
            <v/>
          </cell>
          <cell r="U549" t="str">
            <v>/</v>
          </cell>
          <cell r="V549" t="str">
            <v>/</v>
          </cell>
          <cell r="W549" t="str">
            <v>余建发、黄旭升</v>
          </cell>
          <cell r="X549" t="str">
            <v>成品库（已检区）</v>
          </cell>
          <cell r="Y549" t="str">
            <v>350kg</v>
          </cell>
          <cell r="Z549" t="str">
            <v>3.0</v>
          </cell>
          <cell r="AA549" t="str">
            <v>1.5kg</v>
          </cell>
          <cell r="AB549" t="str">
            <v>2021-11-13</v>
          </cell>
          <cell r="AC549" t="str">
            <v>生产</v>
          </cell>
          <cell r="AD549" t="str">
            <v>2021-05-09</v>
          </cell>
          <cell r="AE549" t="str">
            <v>黔南布依族苗族自治州市场监督管理局</v>
          </cell>
          <cell r="AF549" t="str">
            <v>白酒</v>
          </cell>
          <cell r="AG549" t="str">
            <v>ZF5227020022</v>
          </cell>
          <cell r="AH549" t="str">
            <v>抽检监测（市级本级）</v>
          </cell>
          <cell r="AI549" t="str">
            <v>2021年贵州黔南生产环节重点产品、产业食品安全抽检</v>
          </cell>
          <cell r="AJ549" t="str">
            <v>http://spcjupload3.gsxt.gov.cn//image/2021/11/13/163678047224566855.png</v>
          </cell>
          <cell r="AK549" t="str">
            <v>30元/kg</v>
          </cell>
        </row>
        <row r="550">
          <cell r="A550" t="str">
            <v>DC21522700613034321</v>
          </cell>
          <cell r="B550" t="str">
            <v>SP2021110702</v>
          </cell>
          <cell r="C550" t="str">
            <v>瓮安县管家苕粉加工店</v>
          </cell>
          <cell r="D550" t="str">
            <v>贵州省黔南布依族苗族自治州瓮安县瓮水办事处花桥社区富水桥组</v>
          </cell>
          <cell r="E550" t="str">
            <v>瓮安县管家苕粉加工店</v>
          </cell>
          <cell r="F550" t="str">
            <v>黔南布依族苗族自治州市场监督管理局</v>
          </cell>
          <cell r="G550" t="str">
            <v>贵州省黔南布依族苗族自治州瓮安县瓮水办事处花桥社区富水桥组</v>
          </cell>
          <cell r="H550" t="str">
            <v>苕粉</v>
          </cell>
          <cell r="I550" t="str">
            <v>/</v>
          </cell>
          <cell r="J550" t="str">
            <v>/</v>
          </cell>
          <cell r="K550" t="str">
            <v>/</v>
          </cell>
          <cell r="L550" t="str">
            <v>黔南</v>
          </cell>
          <cell r="M550" t="str">
            <v>合格报告</v>
          </cell>
          <cell r="N550" t="str">
            <v>2021-12-10</v>
          </cell>
          <cell r="O550" t="str">
            <v>淀粉及淀粉制品</v>
          </cell>
          <cell r="P550" t="str">
            <v>管映峰</v>
          </cell>
          <cell r="Q550" t="str">
            <v>18375166326</v>
          </cell>
          <cell r="R550" t="str">
            <v>瓮安</v>
          </cell>
          <cell r="S550" t="str">
            <v>92522725MA6JAJ2C2J</v>
          </cell>
          <cell r="T550" t="str">
            <v/>
          </cell>
          <cell r="U550" t="str">
            <v>/</v>
          </cell>
          <cell r="V550" t="str">
            <v>/</v>
          </cell>
          <cell r="W550" t="str">
            <v>杨晓峰、朱瑶瑶</v>
          </cell>
          <cell r="X550" t="str">
            <v>成品库（已检区）</v>
          </cell>
          <cell r="Y550" t="str">
            <v>100kg</v>
          </cell>
          <cell r="Z550" t="str">
            <v>2.0</v>
          </cell>
          <cell r="AA550" t="str">
            <v>1.05kg</v>
          </cell>
          <cell r="AB550" t="str">
            <v>2021-11-13</v>
          </cell>
          <cell r="AC550" t="str">
            <v>生产</v>
          </cell>
          <cell r="AD550" t="str">
            <v>2021-11-08</v>
          </cell>
          <cell r="AE550" t="str">
            <v>黔南布依族苗族自治州市场监督管理局</v>
          </cell>
          <cell r="AF550" t="str">
            <v>淀粉制品</v>
          </cell>
          <cell r="AG550" t="str">
            <v>ZF5227250071</v>
          </cell>
          <cell r="AH550" t="str">
            <v>抽检监测（市级本级）</v>
          </cell>
          <cell r="AI550" t="str">
            <v>2021年贵州黔南生产环节食品安全抽检（小作坊）</v>
          </cell>
          <cell r="AJ550" t="str">
            <v>http://spcjupload2.gsxt.gov.cn/image/2021/11/18/1637166586140.2280.jpg</v>
          </cell>
          <cell r="AK550" t="str">
            <v>18元/kg</v>
          </cell>
        </row>
        <row r="551">
          <cell r="A551" t="str">
            <v>DC21522700613034323</v>
          </cell>
          <cell r="B551" t="str">
            <v>SP2021110703</v>
          </cell>
          <cell r="C551" t="str">
            <v>福泉市陆坪张沉酒业</v>
          </cell>
          <cell r="D551" t="str">
            <v>福泉市陆坪镇浪波河村湾田组13号</v>
          </cell>
          <cell r="E551" t="str">
            <v>福泉市陆坪张沉酒业</v>
          </cell>
          <cell r="F551" t="str">
            <v>黔南布依族苗族自治州市场监督管理局</v>
          </cell>
          <cell r="G551" t="str">
            <v>福泉市陆坪镇浪波河村湾田组13号</v>
          </cell>
          <cell r="H551" t="str">
            <v>玉米酒（40%vol）</v>
          </cell>
          <cell r="I551" t="str">
            <v>/</v>
          </cell>
          <cell r="J551" t="str">
            <v>/</v>
          </cell>
          <cell r="K551" t="str">
            <v>/</v>
          </cell>
          <cell r="L551" t="str">
            <v>黔南</v>
          </cell>
          <cell r="M551" t="str">
            <v>合格报告</v>
          </cell>
          <cell r="N551" t="str">
            <v>2021-12-07</v>
          </cell>
          <cell r="O551" t="str">
            <v>酒类</v>
          </cell>
          <cell r="P551" t="str">
            <v>张沉</v>
          </cell>
          <cell r="Q551" t="str">
            <v>18083109223</v>
          </cell>
          <cell r="R551" t="str">
            <v>福泉</v>
          </cell>
          <cell r="S551" t="str">
            <v>92522702MA6J33Y57W</v>
          </cell>
          <cell r="T551" t="str">
            <v/>
          </cell>
          <cell r="U551" t="str">
            <v>/</v>
          </cell>
          <cell r="V551" t="str">
            <v>/</v>
          </cell>
          <cell r="W551" t="str">
            <v>余建发、黄旭升</v>
          </cell>
          <cell r="X551" t="str">
            <v>成品库（已检区）</v>
          </cell>
          <cell r="Y551" t="str">
            <v>150kg</v>
          </cell>
          <cell r="Z551" t="str">
            <v>3.0</v>
          </cell>
          <cell r="AA551" t="str">
            <v>1.5kg</v>
          </cell>
          <cell r="AB551" t="str">
            <v>2021-11-13</v>
          </cell>
          <cell r="AC551" t="str">
            <v>生产</v>
          </cell>
          <cell r="AD551" t="str">
            <v>2021-09-02</v>
          </cell>
          <cell r="AE551" t="str">
            <v>黔南布依族苗族自治州市场监督管理局</v>
          </cell>
          <cell r="AF551" t="str">
            <v>白酒</v>
          </cell>
          <cell r="AG551" t="str">
            <v>/</v>
          </cell>
          <cell r="AH551" t="str">
            <v>抽检监测（市级本级）</v>
          </cell>
          <cell r="AI551" t="str">
            <v>2021年贵州黔南生产环节食品安全抽检（生产企业）</v>
          </cell>
          <cell r="AJ551" t="str">
            <v>http://spcjupload3.gsxt.gov.cn//image/2021/11/13/163678056316704915.png</v>
          </cell>
          <cell r="AK551" t="str">
            <v>14元/kg</v>
          </cell>
        </row>
        <row r="552">
          <cell r="A552" t="str">
            <v>DC21522700613034324</v>
          </cell>
          <cell r="B552" t="str">
            <v>SP2021110704</v>
          </cell>
          <cell r="C552" t="str">
            <v>福泉市邵洪纯粮酒厂</v>
          </cell>
          <cell r="D552" t="str">
            <v>福泉市陆坪镇浪波河村羊堡组</v>
          </cell>
          <cell r="E552" t="str">
            <v>福泉市邵洪纯粮酒厂</v>
          </cell>
          <cell r="F552" t="str">
            <v>黔南布依族苗族自治州市场监督管理局</v>
          </cell>
          <cell r="G552" t="str">
            <v>福泉市陆坪镇浪波河村羊堡组</v>
          </cell>
          <cell r="H552" t="str">
            <v>米酒（40%vol）</v>
          </cell>
          <cell r="I552" t="str">
            <v>/</v>
          </cell>
          <cell r="J552" t="str">
            <v>/</v>
          </cell>
          <cell r="K552" t="str">
            <v>/</v>
          </cell>
          <cell r="L552" t="str">
            <v>黔南</v>
          </cell>
          <cell r="M552" t="str">
            <v>合格报告</v>
          </cell>
          <cell r="N552" t="str">
            <v>2021-12-07</v>
          </cell>
          <cell r="O552" t="str">
            <v>酒类</v>
          </cell>
          <cell r="P552" t="str">
            <v>邵文洪</v>
          </cell>
          <cell r="Q552" t="str">
            <v>18985068425</v>
          </cell>
          <cell r="R552" t="str">
            <v>福泉</v>
          </cell>
          <cell r="S552" t="str">
            <v>91522702MA6GMYWQ1Y</v>
          </cell>
          <cell r="T552" t="str">
            <v/>
          </cell>
          <cell r="U552" t="str">
            <v>/</v>
          </cell>
          <cell r="V552" t="str">
            <v>/</v>
          </cell>
          <cell r="W552" t="str">
            <v>余建发、黄旭升</v>
          </cell>
          <cell r="X552" t="str">
            <v>成品库（已检区）</v>
          </cell>
          <cell r="Y552" t="str">
            <v>75kg</v>
          </cell>
          <cell r="Z552" t="str">
            <v>3.0</v>
          </cell>
          <cell r="AA552" t="str">
            <v>1.5kg</v>
          </cell>
          <cell r="AB552" t="str">
            <v>2021-11-13</v>
          </cell>
          <cell r="AC552" t="str">
            <v>生产</v>
          </cell>
          <cell r="AD552" t="str">
            <v>2021-11-09</v>
          </cell>
          <cell r="AE552" t="str">
            <v>黔南布依族苗族自治州市场监督管理局</v>
          </cell>
          <cell r="AF552" t="str">
            <v>白酒</v>
          </cell>
          <cell r="AG552" t="str">
            <v>/</v>
          </cell>
          <cell r="AH552" t="str">
            <v>抽检监测（市级本级）</v>
          </cell>
          <cell r="AI552" t="str">
            <v>2021年贵州黔南生产环节食品安全抽检（生产企业）</v>
          </cell>
          <cell r="AJ552" t="str">
            <v>http://spcjupload2.gsxt.gov.cn/image/2021/11/13/163678105439002887.png</v>
          </cell>
          <cell r="AK552" t="str">
            <v>12元/kg</v>
          </cell>
        </row>
        <row r="553">
          <cell r="A553" t="str">
            <v>DC21522700613034325</v>
          </cell>
          <cell r="B553" t="str">
            <v>SP2021110705</v>
          </cell>
          <cell r="C553" t="str">
            <v>福泉市邵洪纯粮酒厂</v>
          </cell>
          <cell r="D553" t="str">
            <v>福泉市陆坪镇浪波河村羊堡组</v>
          </cell>
          <cell r="E553" t="str">
            <v>福泉市邵洪纯粮酒厂</v>
          </cell>
          <cell r="F553" t="str">
            <v>黔南布依族苗族自治州市场监督管理局</v>
          </cell>
          <cell r="G553" t="str">
            <v>福泉市陆坪镇浪波河村羊堡组</v>
          </cell>
          <cell r="H553" t="str">
            <v>苞谷酒（50%vol）</v>
          </cell>
          <cell r="I553" t="str">
            <v>/</v>
          </cell>
          <cell r="J553" t="str">
            <v>/</v>
          </cell>
          <cell r="K553" t="str">
            <v>/</v>
          </cell>
          <cell r="L553" t="str">
            <v>黔南</v>
          </cell>
          <cell r="M553" t="str">
            <v>合格报告</v>
          </cell>
          <cell r="N553" t="str">
            <v>2021-12-07</v>
          </cell>
          <cell r="O553" t="str">
            <v>酒类</v>
          </cell>
          <cell r="P553" t="str">
            <v>邵文洪</v>
          </cell>
          <cell r="Q553" t="str">
            <v>18985068425</v>
          </cell>
          <cell r="R553" t="str">
            <v>福泉</v>
          </cell>
          <cell r="S553" t="str">
            <v>91522702MA6GWQ1Y</v>
          </cell>
          <cell r="T553" t="str">
            <v/>
          </cell>
          <cell r="U553" t="str">
            <v>/</v>
          </cell>
          <cell r="V553" t="str">
            <v>/</v>
          </cell>
          <cell r="W553" t="str">
            <v>余建发、黄旭升</v>
          </cell>
          <cell r="X553" t="str">
            <v>成品库（已检区）</v>
          </cell>
          <cell r="Y553" t="str">
            <v>75kg</v>
          </cell>
          <cell r="Z553" t="str">
            <v>3.0</v>
          </cell>
          <cell r="AA553" t="str">
            <v>1.5kg</v>
          </cell>
          <cell r="AB553" t="str">
            <v>2021-11-13</v>
          </cell>
          <cell r="AC553" t="str">
            <v>生产</v>
          </cell>
          <cell r="AD553" t="str">
            <v>2021-11-12</v>
          </cell>
          <cell r="AE553" t="str">
            <v>黔南布依族苗族自治州市场监督管理局</v>
          </cell>
          <cell r="AF553" t="str">
            <v>白酒</v>
          </cell>
          <cell r="AG553" t="str">
            <v>/</v>
          </cell>
          <cell r="AH553" t="str">
            <v>抽检监测（市级本级）</v>
          </cell>
          <cell r="AI553" t="str">
            <v>2021年贵州黔南生产环节食品安全抽检（生产企业）</v>
          </cell>
          <cell r="AJ553" t="str">
            <v>http://spcjupload2.gsxt.gov.cn/image/2021/11/13/163678112956475901.png</v>
          </cell>
          <cell r="AK553" t="str">
            <v>20元/kg</v>
          </cell>
        </row>
        <row r="554">
          <cell r="A554" t="str">
            <v>DC21522700613034326</v>
          </cell>
          <cell r="B554" t="str">
            <v>SP2021110706</v>
          </cell>
          <cell r="C554" t="str">
            <v>瓮安县龚记菜油加工店</v>
          </cell>
          <cell r="D554" t="str">
            <v>贵州省黔南布依族苗族自治州瓮安县瓮水办事处花桥社区盆水井移民安置房</v>
          </cell>
          <cell r="E554" t="str">
            <v>瓮安县龚记菜油加工店</v>
          </cell>
          <cell r="F554" t="str">
            <v>黔南布依族苗族自治州市场监督管理局</v>
          </cell>
          <cell r="G554" t="str">
            <v>贵州省黔南布依族苗族自治州瓮安县瓮水办事处花桥社区盆水井移民安置房</v>
          </cell>
          <cell r="H554" t="str">
            <v>菜籽油</v>
          </cell>
          <cell r="I554" t="str">
            <v>/</v>
          </cell>
          <cell r="J554" t="str">
            <v>/</v>
          </cell>
          <cell r="K554" t="str">
            <v>/</v>
          </cell>
          <cell r="L554" t="str">
            <v>黔南</v>
          </cell>
          <cell r="M554" t="str">
            <v>合格报告</v>
          </cell>
          <cell r="N554" t="str">
            <v>2021-12-07</v>
          </cell>
          <cell r="O554" t="str">
            <v>食用油、油脂及其制品</v>
          </cell>
          <cell r="P554" t="str">
            <v>陈红</v>
          </cell>
          <cell r="Q554" t="str">
            <v>18385488719</v>
          </cell>
          <cell r="R554" t="str">
            <v>瓮安</v>
          </cell>
          <cell r="S554" t="str">
            <v>92522725MA6E71C753</v>
          </cell>
          <cell r="T554" t="str">
            <v/>
          </cell>
          <cell r="U554" t="str">
            <v>/</v>
          </cell>
          <cell r="V554" t="str">
            <v>/</v>
          </cell>
          <cell r="W554" t="str">
            <v>杨晓峰、朱瑶瑶</v>
          </cell>
          <cell r="X554" t="str">
            <v>成品库（已检区）</v>
          </cell>
          <cell r="Y554" t="str">
            <v>200kg</v>
          </cell>
          <cell r="Z554" t="str">
            <v>3.0</v>
          </cell>
          <cell r="AA554" t="str">
            <v>1.5</v>
          </cell>
          <cell r="AB554" t="str">
            <v>2021-11-13</v>
          </cell>
          <cell r="AC554" t="str">
            <v>生产</v>
          </cell>
          <cell r="AD554" t="str">
            <v>2021-10-20</v>
          </cell>
          <cell r="AE554" t="str">
            <v>黔南布依族苗族自治州市场监督管理局</v>
          </cell>
          <cell r="AF554" t="str">
            <v>食用植物油(半精炼、全精炼)</v>
          </cell>
          <cell r="AG554" t="str">
            <v>/</v>
          </cell>
          <cell r="AH554" t="str">
            <v>抽检监测（市级本级）</v>
          </cell>
          <cell r="AI554" t="str">
            <v>2021年贵州黔南生产环节食品安全抽检（小作坊）</v>
          </cell>
          <cell r="AJ554" t="str">
            <v>http://spcjupload2.gsxt.gov.cn/image/2021/11/13/163679063012933456.png</v>
          </cell>
          <cell r="AK554" t="str">
            <v>20元/kg</v>
          </cell>
        </row>
        <row r="555">
          <cell r="A555" t="str">
            <v>DC21522700613034327</v>
          </cell>
          <cell r="B555" t="str">
            <v>SP2021110707</v>
          </cell>
          <cell r="C555" t="str">
            <v>瓮安县王支先米粉加工店</v>
          </cell>
          <cell r="D555" t="str">
            <v>贵州省黔南布依族苗族自治州瓮安县瓮水办事处花桥社区盆水井农民公寓8单元6号门面</v>
          </cell>
          <cell r="E555" t="str">
            <v>瓮安县王支先米粉加工店</v>
          </cell>
          <cell r="F555" t="str">
            <v>黔南布依族苗族自治州市场监督管理局</v>
          </cell>
          <cell r="G555" t="str">
            <v>贵州省黔南布依族苗族自治州瓮安县瓮水办事处花桥社区盆水井农民公寓8单元6号门面</v>
          </cell>
          <cell r="H555" t="str">
            <v>湿米粉</v>
          </cell>
          <cell r="I555" t="str">
            <v>/</v>
          </cell>
          <cell r="J555" t="str">
            <v>/</v>
          </cell>
          <cell r="K555" t="str">
            <v>/</v>
          </cell>
          <cell r="L555" t="str">
            <v>黔南</v>
          </cell>
          <cell r="M555" t="str">
            <v>合格报告</v>
          </cell>
          <cell r="N555" t="str">
            <v>2021-12-07</v>
          </cell>
          <cell r="O555" t="str">
            <v>粮食加工品</v>
          </cell>
          <cell r="P555" t="str">
            <v>王支先</v>
          </cell>
          <cell r="Q555" t="str">
            <v>19985270383</v>
          </cell>
          <cell r="R555" t="str">
            <v>瓮安</v>
          </cell>
          <cell r="S555" t="str">
            <v>92522725MA6G77KX78</v>
          </cell>
          <cell r="T555" t="str">
            <v/>
          </cell>
          <cell r="U555" t="str">
            <v>/</v>
          </cell>
          <cell r="V555" t="str">
            <v>/</v>
          </cell>
          <cell r="W555" t="str">
            <v>杨晓峰、朱瑶瑶</v>
          </cell>
          <cell r="X555" t="str">
            <v>成品库（已检区）</v>
          </cell>
          <cell r="Y555" t="str">
            <v>100kg</v>
          </cell>
          <cell r="Z555" t="str">
            <v>2.3</v>
          </cell>
          <cell r="AA555" t="str">
            <v>1.25kg</v>
          </cell>
          <cell r="AB555" t="str">
            <v>2021-11-13</v>
          </cell>
          <cell r="AC555" t="str">
            <v>生产</v>
          </cell>
          <cell r="AD555" t="str">
            <v>2021-11-13</v>
          </cell>
          <cell r="AE555" t="str">
            <v>黔南布依族苗族自治州市场监督管理局</v>
          </cell>
          <cell r="AF555" t="str">
            <v>谷物粉类制成品</v>
          </cell>
          <cell r="AG555" t="str">
            <v>ZF5227251008</v>
          </cell>
          <cell r="AH555" t="str">
            <v>抽检监测（市级本级）</v>
          </cell>
          <cell r="AI555" t="str">
            <v>2021年贵州黔南生产环节食品安全抽检（生产企业）</v>
          </cell>
          <cell r="AJ555" t="str">
            <v>http://spcjupload2.gsxt.gov.cn/image/2021/11/13/163679071576318584.png</v>
          </cell>
          <cell r="AK555" t="str">
            <v>5元/kg</v>
          </cell>
        </row>
        <row r="556">
          <cell r="A556" t="str">
            <v>DC21522700613034328</v>
          </cell>
          <cell r="B556" t="str">
            <v>SP2021110708</v>
          </cell>
          <cell r="C556" t="str">
            <v>福泉市李家老酒厂</v>
          </cell>
          <cell r="D556" t="str">
            <v>贵州省黔南布依族苗族自治州福泉市陆坪镇罗坳村街上组117号</v>
          </cell>
          <cell r="E556" t="str">
            <v>福泉市李家老酒厂</v>
          </cell>
          <cell r="F556" t="str">
            <v>黔南布依族苗族自治州市场监督管理局</v>
          </cell>
          <cell r="G556" t="str">
            <v>贵州省黔南布依族苗族自治州福泉市陆坪镇罗坳村街上组117号</v>
          </cell>
          <cell r="H556" t="str">
            <v>苞谷酒（50%vol）</v>
          </cell>
          <cell r="I556" t="str">
            <v>/</v>
          </cell>
          <cell r="J556" t="str">
            <v>/</v>
          </cell>
          <cell r="K556" t="str">
            <v>/</v>
          </cell>
          <cell r="L556" t="str">
            <v>黔南</v>
          </cell>
          <cell r="M556" t="str">
            <v>合格报告</v>
          </cell>
          <cell r="N556" t="str">
            <v>2021-12-07</v>
          </cell>
          <cell r="O556" t="str">
            <v>酒类</v>
          </cell>
          <cell r="P556" t="str">
            <v>金成云</v>
          </cell>
          <cell r="Q556" t="str">
            <v>18385499946</v>
          </cell>
          <cell r="R556" t="str">
            <v>福泉</v>
          </cell>
          <cell r="S556" t="str">
            <v>92522702MA6J61CP1F</v>
          </cell>
          <cell r="T556" t="str">
            <v/>
          </cell>
          <cell r="U556" t="str">
            <v>/</v>
          </cell>
          <cell r="V556" t="str">
            <v>/</v>
          </cell>
          <cell r="W556" t="str">
            <v>余建发、黄旭升</v>
          </cell>
          <cell r="X556" t="str">
            <v>成品库（已检区）</v>
          </cell>
          <cell r="Y556" t="str">
            <v>250kg</v>
          </cell>
          <cell r="Z556" t="str">
            <v>3.0</v>
          </cell>
          <cell r="AA556" t="str">
            <v>1.5kg</v>
          </cell>
          <cell r="AB556" t="str">
            <v>2021-11-13</v>
          </cell>
          <cell r="AC556" t="str">
            <v>生产</v>
          </cell>
          <cell r="AD556" t="str">
            <v>2021-10-29</v>
          </cell>
          <cell r="AE556" t="str">
            <v>黔南布依族苗族自治州市场监督管理局</v>
          </cell>
          <cell r="AF556" t="str">
            <v>白酒</v>
          </cell>
          <cell r="AG556" t="str">
            <v>ZF5227020125</v>
          </cell>
          <cell r="AH556" t="str">
            <v>抽检监测（市级本级）</v>
          </cell>
          <cell r="AI556" t="str">
            <v>2021年贵州黔南生产环节食品安全抽检（生产企业）</v>
          </cell>
          <cell r="AJ556" t="str">
            <v>http://spcjupload2.gsxt.gov.cn/image/2021/11/13/163678403534862866.png</v>
          </cell>
          <cell r="AK556" t="str">
            <v>20元/kg</v>
          </cell>
        </row>
        <row r="557">
          <cell r="A557" t="str">
            <v>DC21522700613034329</v>
          </cell>
          <cell r="B557" t="str">
            <v>SP2021110709</v>
          </cell>
          <cell r="C557" t="str">
            <v>瓮安县刘三姐面条加工店</v>
          </cell>
          <cell r="D557" t="str">
            <v>贵州省黔南州瓮安县瓮水办事处广场社区长征路201号楼1幢1号</v>
          </cell>
          <cell r="E557" t="str">
            <v>瓮安县刘三姐面条加工店</v>
          </cell>
          <cell r="F557" t="str">
            <v>黔南布依族苗族自治州市场监督管理局</v>
          </cell>
          <cell r="G557" t="str">
            <v>贵州省黔南州瓮安县瓮水办事处广场社区长征路201号楼1幢1号</v>
          </cell>
          <cell r="H557" t="str">
            <v>鸡蛋挂面</v>
          </cell>
          <cell r="I557" t="str">
            <v>/</v>
          </cell>
          <cell r="J557" t="str">
            <v>/</v>
          </cell>
          <cell r="K557" t="str">
            <v>/</v>
          </cell>
          <cell r="L557" t="str">
            <v>黔南</v>
          </cell>
          <cell r="M557" t="str">
            <v>合格报告</v>
          </cell>
          <cell r="N557" t="str">
            <v>2021-12-07</v>
          </cell>
          <cell r="O557" t="str">
            <v>粮食加工品</v>
          </cell>
          <cell r="P557" t="str">
            <v>贺国元</v>
          </cell>
          <cell r="Q557" t="str">
            <v>13595499762</v>
          </cell>
          <cell r="R557" t="str">
            <v>瓮安</v>
          </cell>
          <cell r="S557" t="str">
            <v>92522725MAAK03765K</v>
          </cell>
          <cell r="T557" t="str">
            <v/>
          </cell>
          <cell r="U557" t="str">
            <v>/</v>
          </cell>
          <cell r="V557" t="str">
            <v>/</v>
          </cell>
          <cell r="W557" t="str">
            <v>杨晓峰、朱瑶瑶</v>
          </cell>
          <cell r="X557" t="str">
            <v>成品库（已检区）</v>
          </cell>
          <cell r="Y557" t="str">
            <v>3.5kg</v>
          </cell>
          <cell r="Z557" t="str">
            <v>1.65</v>
          </cell>
          <cell r="AA557" t="str">
            <v>0.82kg</v>
          </cell>
          <cell r="AB557" t="str">
            <v>2021-11-13</v>
          </cell>
          <cell r="AC557" t="str">
            <v>生产</v>
          </cell>
          <cell r="AD557" t="str">
            <v>2021-11-04</v>
          </cell>
          <cell r="AE557" t="str">
            <v>黔南布依族苗族自治州市场监督管理局</v>
          </cell>
          <cell r="AF557" t="str">
            <v>挂面</v>
          </cell>
          <cell r="AG557" t="str">
            <v>/</v>
          </cell>
          <cell r="AH557" t="str">
            <v>抽检监测（市级本级）</v>
          </cell>
          <cell r="AI557" t="str">
            <v>2021年贵州黔南生产环节重点产品、产业食品安全抽检</v>
          </cell>
          <cell r="AJ557" t="str">
            <v>http://spcjupload3.gsxt.gov.cn//image/2021/11/13/163679049032289301.png</v>
          </cell>
          <cell r="AK557" t="str">
            <v>12元/kg</v>
          </cell>
        </row>
        <row r="558">
          <cell r="A558" t="str">
            <v>DC21522700613034330</v>
          </cell>
          <cell r="B558" t="str">
            <v>SP2021110710</v>
          </cell>
          <cell r="C558" t="str">
            <v>瓮安县刘三姐面条加工店</v>
          </cell>
          <cell r="D558" t="str">
            <v>贵州省黔南州瓮安县瓮水办事处广场社区长征路201号楼1幢1号</v>
          </cell>
          <cell r="E558" t="str">
            <v>瓮安县刘三姐面条加工店</v>
          </cell>
          <cell r="F558" t="str">
            <v>黔南布依族苗族自治州市场监督管理局</v>
          </cell>
          <cell r="G558" t="str">
            <v>贵州省黔南州瓮安县瓮水办事处广场社区长征路201号楼1幢1号</v>
          </cell>
          <cell r="H558" t="str">
            <v>碱水挂面</v>
          </cell>
          <cell r="I558" t="str">
            <v>/</v>
          </cell>
          <cell r="J558" t="str">
            <v>/</v>
          </cell>
          <cell r="K558" t="str">
            <v>/</v>
          </cell>
          <cell r="L558" t="str">
            <v>黔南</v>
          </cell>
          <cell r="M558" t="str">
            <v>合格报告</v>
          </cell>
          <cell r="N558" t="str">
            <v>2021-12-07</v>
          </cell>
          <cell r="O558" t="str">
            <v>粮食加工品</v>
          </cell>
          <cell r="P558" t="str">
            <v>贺国元</v>
          </cell>
          <cell r="Q558" t="str">
            <v>13595499762</v>
          </cell>
          <cell r="R558" t="str">
            <v>瓮安</v>
          </cell>
          <cell r="S558" t="str">
            <v>92522725MAAK03765K</v>
          </cell>
          <cell r="T558" t="str">
            <v/>
          </cell>
          <cell r="U558" t="str">
            <v>/</v>
          </cell>
          <cell r="V558" t="str">
            <v>/</v>
          </cell>
          <cell r="W558" t="str">
            <v>杨晓峰、朱瑶瑶</v>
          </cell>
          <cell r="X558" t="str">
            <v>成品库（已检区）</v>
          </cell>
          <cell r="Y558" t="str">
            <v>7.5kg</v>
          </cell>
          <cell r="Z558" t="str">
            <v>2.51</v>
          </cell>
          <cell r="AA558" t="str">
            <v>1.25kg</v>
          </cell>
          <cell r="AB558" t="str">
            <v>2021-11-13</v>
          </cell>
          <cell r="AC558" t="str">
            <v>生产</v>
          </cell>
          <cell r="AD558" t="str">
            <v>2021-11-05</v>
          </cell>
          <cell r="AE558" t="str">
            <v>黔南布依族苗族自治州市场监督管理局</v>
          </cell>
          <cell r="AF558" t="str">
            <v>挂面</v>
          </cell>
          <cell r="AG558" t="str">
            <v>/</v>
          </cell>
          <cell r="AH558" t="str">
            <v>抽检监测（市级本级）</v>
          </cell>
          <cell r="AI558" t="str">
            <v>2021年贵州黔南生产环节重点产品、产业食品安全抽检</v>
          </cell>
          <cell r="AJ558" t="str">
            <v>http://spcjupload3.gsxt.gov.cn//image/2021/11/13/163679059593001495.png</v>
          </cell>
          <cell r="AK558" t="str">
            <v>7元/kg</v>
          </cell>
        </row>
        <row r="559">
          <cell r="A559" t="str">
            <v>DC21522700613034331</v>
          </cell>
          <cell r="B559" t="str">
            <v>SP2021110711</v>
          </cell>
          <cell r="C559" t="str">
            <v>瓮安县刘三姐面条加工店</v>
          </cell>
          <cell r="D559" t="str">
            <v>贵州省黔南州瓮安县瓮水办事处广场社区长征路201号楼1幢1号</v>
          </cell>
          <cell r="E559" t="str">
            <v>瓮安县刘三姐面条加工店</v>
          </cell>
          <cell r="F559" t="str">
            <v>黔南布依族苗族自治州市场监督管理局</v>
          </cell>
          <cell r="G559" t="str">
            <v>贵州省黔南州瓮安县瓮水办事处广场社区长征路201号楼1幢1号</v>
          </cell>
          <cell r="H559" t="str">
            <v>胡萝卜挂面</v>
          </cell>
          <cell r="I559" t="str">
            <v>/</v>
          </cell>
          <cell r="J559" t="str">
            <v>/</v>
          </cell>
          <cell r="K559" t="str">
            <v>/</v>
          </cell>
          <cell r="L559" t="str">
            <v>黔南</v>
          </cell>
          <cell r="M559" t="str">
            <v>合格报告</v>
          </cell>
          <cell r="N559" t="str">
            <v>2021-12-07</v>
          </cell>
          <cell r="O559" t="str">
            <v>粮食加工品</v>
          </cell>
          <cell r="P559" t="str">
            <v>贺国元</v>
          </cell>
          <cell r="Q559" t="str">
            <v>13595499762</v>
          </cell>
          <cell r="R559" t="str">
            <v>瓮安</v>
          </cell>
          <cell r="S559" t="str">
            <v>92522725MAAK03765K</v>
          </cell>
          <cell r="T559" t="str">
            <v/>
          </cell>
          <cell r="U559" t="str">
            <v>/</v>
          </cell>
          <cell r="V559" t="str">
            <v>/</v>
          </cell>
          <cell r="W559" t="str">
            <v>杨晓峰、朱瑶瑶</v>
          </cell>
          <cell r="X559" t="str">
            <v>成品库（已检区）</v>
          </cell>
          <cell r="Y559" t="str">
            <v>5kg</v>
          </cell>
          <cell r="Z559" t="str">
            <v>2.5</v>
          </cell>
          <cell r="AA559" t="str">
            <v>1.25kg</v>
          </cell>
          <cell r="AB559" t="str">
            <v>2021-11-13</v>
          </cell>
          <cell r="AC559" t="str">
            <v>生产</v>
          </cell>
          <cell r="AD559" t="str">
            <v>2021-11-04</v>
          </cell>
          <cell r="AE559" t="str">
            <v>黔南布依族苗族自治州市场监督管理局</v>
          </cell>
          <cell r="AF559" t="str">
            <v>挂面</v>
          </cell>
          <cell r="AG559" t="str">
            <v>/</v>
          </cell>
          <cell r="AH559" t="str">
            <v>抽检监测（市级本级）</v>
          </cell>
          <cell r="AI559" t="str">
            <v>2021年贵州黔南生产环节重点产品、产业食品安全抽检</v>
          </cell>
          <cell r="AJ559" t="str">
            <v>http://spcjupload2.gsxt.gov.cn/image/2021/11/13/163679109768481556.png</v>
          </cell>
          <cell r="AK559" t="str">
            <v>12元/kg</v>
          </cell>
        </row>
        <row r="560">
          <cell r="A560" t="str">
            <v>DC21522700613034332</v>
          </cell>
          <cell r="B560" t="str">
            <v>SP2021110712</v>
          </cell>
          <cell r="C560" t="str">
            <v>瓮安县朱治德面条加工店</v>
          </cell>
          <cell r="D560" t="str">
            <v>贵州省黔南布依族苗族自治州瓮安县银盏镇马鞍山安置区118号</v>
          </cell>
          <cell r="E560" t="str">
            <v>瓮安县朱治德面条加工店</v>
          </cell>
          <cell r="F560" t="str">
            <v>黔南布依族苗族自治州市场监督管理局</v>
          </cell>
          <cell r="G560" t="str">
            <v>瓮安县银盏镇马鞍山安置去118号</v>
          </cell>
          <cell r="H560" t="str">
            <v>鸡蛋挂面</v>
          </cell>
          <cell r="I560" t="str">
            <v>/</v>
          </cell>
          <cell r="J560" t="str">
            <v>/</v>
          </cell>
          <cell r="K560" t="str">
            <v>/</v>
          </cell>
          <cell r="L560" t="str">
            <v>黔南</v>
          </cell>
          <cell r="M560" t="str">
            <v>合格报告</v>
          </cell>
          <cell r="N560" t="str">
            <v>2021-12-07</v>
          </cell>
          <cell r="O560" t="str">
            <v>粮食加工品</v>
          </cell>
          <cell r="P560" t="str">
            <v>田洪群</v>
          </cell>
          <cell r="Q560" t="str">
            <v>13765420409</v>
          </cell>
          <cell r="R560" t="str">
            <v>瓮安</v>
          </cell>
          <cell r="S560" t="str">
            <v>92522725MA6HANBHXQ</v>
          </cell>
          <cell r="T560" t="str">
            <v/>
          </cell>
          <cell r="U560" t="str">
            <v>/</v>
          </cell>
          <cell r="V560" t="str">
            <v>/</v>
          </cell>
          <cell r="W560" t="str">
            <v>杨晓峰、朱瑶瑶</v>
          </cell>
          <cell r="X560" t="str">
            <v>成品库（已检区）</v>
          </cell>
          <cell r="Y560" t="str">
            <v>10kg</v>
          </cell>
          <cell r="Z560" t="str">
            <v>1.9</v>
          </cell>
          <cell r="AA560" t="str">
            <v>1kg</v>
          </cell>
          <cell r="AB560" t="str">
            <v>2021-11-13</v>
          </cell>
          <cell r="AC560" t="str">
            <v>生产</v>
          </cell>
          <cell r="AD560" t="str">
            <v>2021-11-11</v>
          </cell>
          <cell r="AE560" t="str">
            <v>黔南布依族苗族自治州市场监督管理局</v>
          </cell>
          <cell r="AF560" t="str">
            <v>挂面</v>
          </cell>
          <cell r="AG560" t="str">
            <v>ZF5227250046</v>
          </cell>
          <cell r="AH560" t="str">
            <v>抽检监测（市级本级）</v>
          </cell>
          <cell r="AI560" t="str">
            <v>2021年贵州黔南生产环节重点产品、产业食品安全抽检</v>
          </cell>
          <cell r="AJ560" t="str">
            <v>http://spcjupload2.gsxt.gov.cn/image/2021/11/13/163679166568455359.png</v>
          </cell>
          <cell r="AK560" t="str">
            <v>9元/kg</v>
          </cell>
        </row>
        <row r="561">
          <cell r="A561" t="str">
            <v>DC21522700613034333</v>
          </cell>
          <cell r="B561" t="str">
            <v>SP2021110713</v>
          </cell>
          <cell r="C561" t="str">
            <v>瓮安县朱治德面条加工店</v>
          </cell>
          <cell r="D561" t="str">
            <v>贵州省黔南布依族苗族自治州瓮安县银盏镇马鞍山安置区118号</v>
          </cell>
          <cell r="E561" t="str">
            <v>瓮安县朱治德面条加工店</v>
          </cell>
          <cell r="F561" t="str">
            <v>黔南布依族苗族自治州市场监督管理局</v>
          </cell>
          <cell r="G561" t="str">
            <v>瓮安县银盏镇马鞍山安置去118号</v>
          </cell>
          <cell r="H561" t="str">
            <v>碱水挂面</v>
          </cell>
          <cell r="I561" t="str">
            <v>/</v>
          </cell>
          <cell r="J561" t="str">
            <v>/</v>
          </cell>
          <cell r="K561" t="str">
            <v>/</v>
          </cell>
          <cell r="L561" t="str">
            <v>黔南</v>
          </cell>
          <cell r="M561" t="str">
            <v>合格报告</v>
          </cell>
          <cell r="N561" t="str">
            <v>2021-12-07</v>
          </cell>
          <cell r="O561" t="str">
            <v>粮食加工品</v>
          </cell>
          <cell r="P561" t="str">
            <v>田洪群</v>
          </cell>
          <cell r="Q561" t="str">
            <v>13765420409</v>
          </cell>
          <cell r="R561" t="str">
            <v>瓮安</v>
          </cell>
          <cell r="S561" t="str">
            <v>92522725MA6HANBHXQ</v>
          </cell>
          <cell r="T561" t="str">
            <v/>
          </cell>
          <cell r="U561" t="str">
            <v>/</v>
          </cell>
          <cell r="V561" t="str">
            <v>/</v>
          </cell>
          <cell r="W561" t="str">
            <v>杨晓峰、朱瑶瑶</v>
          </cell>
          <cell r="X561" t="str">
            <v>成品库（已检区）</v>
          </cell>
          <cell r="Y561" t="str">
            <v>15kg</v>
          </cell>
          <cell r="Z561" t="str">
            <v>2.0</v>
          </cell>
          <cell r="AA561" t="str">
            <v>1kg</v>
          </cell>
          <cell r="AB561" t="str">
            <v>2021-11-13</v>
          </cell>
          <cell r="AC561" t="str">
            <v>生产</v>
          </cell>
          <cell r="AD561" t="str">
            <v>2021-11-08</v>
          </cell>
          <cell r="AE561" t="str">
            <v>黔南布依族苗族自治州市场监督管理局</v>
          </cell>
          <cell r="AF561" t="str">
            <v>挂面</v>
          </cell>
          <cell r="AG561" t="str">
            <v>ZF5227250046</v>
          </cell>
          <cell r="AH561" t="str">
            <v>抽检监测（市级本级）</v>
          </cell>
          <cell r="AI561" t="str">
            <v>2021年贵州黔南生产环节重点产品、产业食品安全抽检</v>
          </cell>
          <cell r="AJ561" t="str">
            <v>http://spcjupload2.gsxt.gov.cn/image/2021/11/13/163679163118455130.png</v>
          </cell>
          <cell r="AK561" t="str">
            <v>7元/kg</v>
          </cell>
        </row>
        <row r="562">
          <cell r="A562" t="str">
            <v>DC21522700613034334</v>
          </cell>
          <cell r="B562" t="str">
            <v>SP2021110714</v>
          </cell>
          <cell r="C562" t="str">
            <v>瓮安县朱治德面条加工店</v>
          </cell>
          <cell r="D562" t="str">
            <v>贵州省黔南布依族苗族自治州瓮安县银盏镇马鞍山安置区118号</v>
          </cell>
          <cell r="E562" t="str">
            <v>瓮安县朱治德面条加工店</v>
          </cell>
          <cell r="F562" t="str">
            <v>黔南布依族苗族自治州市场监督管理局</v>
          </cell>
          <cell r="G562" t="str">
            <v>瓮安县银盏镇马鞍山安置去118号</v>
          </cell>
          <cell r="H562" t="str">
            <v>清水挂面</v>
          </cell>
          <cell r="I562" t="str">
            <v>/</v>
          </cell>
          <cell r="J562" t="str">
            <v>/</v>
          </cell>
          <cell r="K562" t="str">
            <v>/</v>
          </cell>
          <cell r="L562" t="str">
            <v>黔南</v>
          </cell>
          <cell r="M562" t="str">
            <v>合格报告</v>
          </cell>
          <cell r="N562" t="str">
            <v>2021-12-07</v>
          </cell>
          <cell r="O562" t="str">
            <v>粮食加工品</v>
          </cell>
          <cell r="P562" t="str">
            <v>田洪群</v>
          </cell>
          <cell r="Q562" t="str">
            <v>13765420409</v>
          </cell>
          <cell r="R562" t="str">
            <v>瓮安</v>
          </cell>
          <cell r="S562" t="str">
            <v>92522725MA6HANBHXQ</v>
          </cell>
          <cell r="T562" t="str">
            <v/>
          </cell>
          <cell r="U562" t="str">
            <v>/</v>
          </cell>
          <cell r="V562" t="str">
            <v>/</v>
          </cell>
          <cell r="W562" t="str">
            <v>杨晓峰、朱瑶瑶</v>
          </cell>
          <cell r="X562" t="str">
            <v>成品库（已检区）</v>
          </cell>
          <cell r="Y562" t="str">
            <v>10kg</v>
          </cell>
          <cell r="Z562" t="str">
            <v>1.9</v>
          </cell>
          <cell r="AA562" t="str">
            <v>1kg</v>
          </cell>
          <cell r="AB562" t="str">
            <v>2021-11-13</v>
          </cell>
          <cell r="AC562" t="str">
            <v>生产</v>
          </cell>
          <cell r="AD562" t="str">
            <v>2021-11-02</v>
          </cell>
          <cell r="AE562" t="str">
            <v>黔南布依族苗族自治州市场监督管理局</v>
          </cell>
          <cell r="AF562" t="str">
            <v>挂面</v>
          </cell>
          <cell r="AG562" t="str">
            <v>ZF5227250046</v>
          </cell>
          <cell r="AH562" t="str">
            <v>抽检监测（市级本级）</v>
          </cell>
          <cell r="AI562" t="str">
            <v>2021年贵州黔南生产环节重点产品、产业食品安全抽检</v>
          </cell>
          <cell r="AJ562" t="str">
            <v>http://spcjupload2.gsxt.gov.cn/image/2021/11/13/163679158956149722.png</v>
          </cell>
          <cell r="AK562" t="str">
            <v>7元/kg</v>
          </cell>
        </row>
        <row r="563">
          <cell r="A563" t="str">
            <v>DC21522700613034335</v>
          </cell>
          <cell r="B563" t="str">
            <v>SP2021110715</v>
          </cell>
          <cell r="C563" t="str">
            <v>瓮安县朱治德面条加工店</v>
          </cell>
          <cell r="D563" t="str">
            <v>贵州省黔南布依族苗族自治州瓮安县银盏镇马鞍山安置区118号</v>
          </cell>
          <cell r="E563" t="str">
            <v>瓮安县朱治德面条加工店</v>
          </cell>
          <cell r="F563" t="str">
            <v>黔南布依族苗族自治州市场监督管理局</v>
          </cell>
          <cell r="G563" t="str">
            <v>瓮安县银盏镇马鞍山安置去118号</v>
          </cell>
          <cell r="H563" t="str">
            <v>荞麦挂面</v>
          </cell>
          <cell r="I563" t="str">
            <v>/</v>
          </cell>
          <cell r="J563" t="str">
            <v>/</v>
          </cell>
          <cell r="K563" t="str">
            <v>/</v>
          </cell>
          <cell r="L563" t="str">
            <v>黔南</v>
          </cell>
          <cell r="M563" t="str">
            <v>合格报告</v>
          </cell>
          <cell r="N563" t="str">
            <v>2021-12-07</v>
          </cell>
          <cell r="O563" t="str">
            <v>粮食加工品</v>
          </cell>
          <cell r="P563" t="str">
            <v>田洪群</v>
          </cell>
          <cell r="Q563" t="str">
            <v>13765420409</v>
          </cell>
          <cell r="R563" t="str">
            <v>瓮安</v>
          </cell>
          <cell r="S563" t="str">
            <v>92522725MA6HANBHXQ</v>
          </cell>
          <cell r="T563" t="str">
            <v/>
          </cell>
          <cell r="U563" t="str">
            <v>/</v>
          </cell>
          <cell r="V563" t="str">
            <v>/</v>
          </cell>
          <cell r="W563" t="str">
            <v>杨晓峰、朱瑶瑶</v>
          </cell>
          <cell r="X563" t="str">
            <v>成品库（已检区）</v>
          </cell>
          <cell r="Y563" t="str">
            <v>25kg</v>
          </cell>
          <cell r="Z563" t="str">
            <v>1.5</v>
          </cell>
          <cell r="AA563" t="str">
            <v>0.75kg</v>
          </cell>
          <cell r="AB563" t="str">
            <v>2021-11-13</v>
          </cell>
          <cell r="AC563" t="str">
            <v>生产</v>
          </cell>
          <cell r="AD563" t="str">
            <v>2021-11-10</v>
          </cell>
          <cell r="AE563" t="str">
            <v>黔南布依族苗族自治州市场监督管理局</v>
          </cell>
          <cell r="AF563" t="str">
            <v>挂面</v>
          </cell>
          <cell r="AG563" t="str">
            <v>ZF5227250046</v>
          </cell>
          <cell r="AH563" t="str">
            <v>抽检监测（市级本级）</v>
          </cell>
          <cell r="AI563" t="str">
            <v>2021年贵州黔南生产环节重点产品、产业食品安全抽检</v>
          </cell>
          <cell r="AJ563" t="str">
            <v>http://spcjupload2.gsxt.gov.cn/image/2021/11/13/163679154322695810.png</v>
          </cell>
          <cell r="AK563" t="str">
            <v>8元/kg</v>
          </cell>
        </row>
        <row r="564">
          <cell r="A564" t="str">
            <v>DC21522700613034336</v>
          </cell>
          <cell r="B564" t="str">
            <v>SP2021110716</v>
          </cell>
          <cell r="C564" t="str">
            <v>福泉市涂氏面条加工</v>
          </cell>
          <cell r="D564" t="str">
            <v>福泉市龙昌镇仓盈湾村大石马组</v>
          </cell>
          <cell r="E564" t="str">
            <v>福泉市涂氏面条加工</v>
          </cell>
          <cell r="F564" t="str">
            <v>黔南布依族苗族自治州市场监督管理局</v>
          </cell>
          <cell r="G564" t="str">
            <v>福泉市龙昌镇仓盈湾村大石马组</v>
          </cell>
          <cell r="H564" t="str">
            <v>水面条</v>
          </cell>
          <cell r="I564" t="str">
            <v>/</v>
          </cell>
          <cell r="J564" t="str">
            <v>/</v>
          </cell>
          <cell r="K564" t="str">
            <v>/</v>
          </cell>
          <cell r="L564" t="str">
            <v>黔南</v>
          </cell>
          <cell r="M564" t="str">
            <v>合格报告</v>
          </cell>
          <cell r="N564" t="str">
            <v>2021-12-07</v>
          </cell>
          <cell r="O564" t="str">
            <v>粮食加工品</v>
          </cell>
          <cell r="P564" t="str">
            <v>李本梅</v>
          </cell>
          <cell r="Q564" t="str">
            <v>18585671003</v>
          </cell>
          <cell r="R564" t="str">
            <v>福泉</v>
          </cell>
          <cell r="S564" t="str">
            <v>92522702MAAK3G644K</v>
          </cell>
          <cell r="T564" t="str">
            <v/>
          </cell>
          <cell r="U564" t="str">
            <v>/</v>
          </cell>
          <cell r="V564" t="str">
            <v>/</v>
          </cell>
          <cell r="W564" t="str">
            <v>余建发、黄旭升</v>
          </cell>
          <cell r="X564" t="str">
            <v>成品库（已检区）</v>
          </cell>
          <cell r="Y564" t="str">
            <v>150kg</v>
          </cell>
          <cell r="Z564" t="str">
            <v>1.0</v>
          </cell>
          <cell r="AA564" t="str">
            <v>0.5kg</v>
          </cell>
          <cell r="AB564" t="str">
            <v>2021-11-14</v>
          </cell>
          <cell r="AC564" t="str">
            <v>生产</v>
          </cell>
          <cell r="AD564" t="str">
            <v>2021-11-12</v>
          </cell>
          <cell r="AE564" t="str">
            <v>黔南布依族苗族自治州市场监督管理局</v>
          </cell>
          <cell r="AF564" t="str">
            <v>挂面</v>
          </cell>
          <cell r="AG564" t="str">
            <v>/</v>
          </cell>
          <cell r="AH564" t="str">
            <v>抽检监测（市级本级）</v>
          </cell>
          <cell r="AI564" t="str">
            <v>2021年贵州黔南生产环节食品安全抽检（生产企业）</v>
          </cell>
          <cell r="AJ564" t="str">
            <v>http://spcjupload3.gsxt.gov.cn//image/2021/11/14/163686000155971305.png</v>
          </cell>
          <cell r="AK564" t="str">
            <v>7元/kg</v>
          </cell>
        </row>
        <row r="565">
          <cell r="A565" t="str">
            <v>DC21522700613034337</v>
          </cell>
          <cell r="B565" t="str">
            <v>SP2021110717</v>
          </cell>
          <cell r="C565" t="str">
            <v>福泉市佳合食品生产配送有限公司</v>
          </cell>
          <cell r="D565" t="str">
            <v>贵州省黔南州福泉市龙昌镇龙昌村萝卜寨组纸厂河桥边</v>
          </cell>
          <cell r="E565" t="str">
            <v>福泉市佳合食品生产配送有限公司</v>
          </cell>
          <cell r="F565" t="str">
            <v>黔南布依族苗族自治州市场监督管理局</v>
          </cell>
          <cell r="G565" t="str">
            <v>贵州省黔南州福泉市龙昌镇龙昌村萝卜寨组纸厂河桥边</v>
          </cell>
          <cell r="H565" t="str">
            <v>湿米粉</v>
          </cell>
          <cell r="I565" t="str">
            <v>/</v>
          </cell>
          <cell r="J565" t="str">
            <v>/</v>
          </cell>
          <cell r="K565" t="str">
            <v>/</v>
          </cell>
          <cell r="L565" t="str">
            <v>黔南</v>
          </cell>
          <cell r="M565" t="str">
            <v>合格报告</v>
          </cell>
          <cell r="N565" t="str">
            <v>2021-12-07</v>
          </cell>
          <cell r="O565" t="str">
            <v>粮食加工品</v>
          </cell>
          <cell r="P565" t="str">
            <v>王荣</v>
          </cell>
          <cell r="Q565" t="str">
            <v>15185483166</v>
          </cell>
          <cell r="R565" t="str">
            <v>福泉</v>
          </cell>
          <cell r="S565" t="str">
            <v>91522702MAAK6E9NXG</v>
          </cell>
          <cell r="T565" t="str">
            <v/>
          </cell>
          <cell r="U565" t="str">
            <v>/</v>
          </cell>
          <cell r="V565" t="str">
            <v>/</v>
          </cell>
          <cell r="W565" t="str">
            <v>余建发、黄旭升</v>
          </cell>
          <cell r="X565" t="str">
            <v>成品库（已检区）</v>
          </cell>
          <cell r="Y565" t="str">
            <v>750kg</v>
          </cell>
          <cell r="Z565" t="str">
            <v>2.1</v>
          </cell>
          <cell r="AA565" t="str">
            <v>1.05kg</v>
          </cell>
          <cell r="AB565" t="str">
            <v>2021-11-14</v>
          </cell>
          <cell r="AC565" t="str">
            <v>生产</v>
          </cell>
          <cell r="AD565" t="str">
            <v>2021-11-14</v>
          </cell>
          <cell r="AE565" t="str">
            <v>黔南布依族苗族自治州市场监督管理局</v>
          </cell>
          <cell r="AF565" t="str">
            <v>谷物粉类制成品</v>
          </cell>
          <cell r="AG565" t="str">
            <v>ZF5227021003</v>
          </cell>
          <cell r="AH565" t="str">
            <v>抽检监测（市级本级）</v>
          </cell>
          <cell r="AI565" t="str">
            <v>2021年贵州黔南生产环节食品安全抽检（生产企业）</v>
          </cell>
          <cell r="AJ565" t="str">
            <v>http://spcjupload3.gsxt.gov.cn//image/2021/11/14/163686019572986158.png</v>
          </cell>
          <cell r="AK565" t="str">
            <v>3.4元/kg</v>
          </cell>
        </row>
        <row r="566">
          <cell r="A566" t="str">
            <v>DC21522700613034338</v>
          </cell>
          <cell r="B566" t="str">
            <v>SP2021110718</v>
          </cell>
          <cell r="C566" t="str">
            <v>福泉市惠方石磨粉加工坊</v>
          </cell>
          <cell r="D566" t="str">
            <v>贵州省黔南布依族苗族自治州福泉市金山办事处藜峨路28号</v>
          </cell>
          <cell r="E566" t="str">
            <v>福泉市惠方石磨粉加工坊</v>
          </cell>
          <cell r="F566" t="str">
            <v>黔南布依族苗族自治州市场监督管理局</v>
          </cell>
          <cell r="G566" t="str">
            <v>贵州省黔南布依族苗族自治州福泉市金山办事处藜峨路28号</v>
          </cell>
          <cell r="H566" t="str">
            <v>湿米粉</v>
          </cell>
          <cell r="I566" t="str">
            <v>/</v>
          </cell>
          <cell r="J566" t="str">
            <v>/</v>
          </cell>
          <cell r="K566" t="str">
            <v>/</v>
          </cell>
          <cell r="L566" t="str">
            <v>黔南</v>
          </cell>
          <cell r="M566" t="str">
            <v>合格报告</v>
          </cell>
          <cell r="N566" t="str">
            <v>2021-12-07</v>
          </cell>
          <cell r="O566" t="str">
            <v>粮食加工品</v>
          </cell>
          <cell r="P566" t="str">
            <v>商崇方</v>
          </cell>
          <cell r="Q566" t="str">
            <v>13329646998</v>
          </cell>
          <cell r="R566" t="str">
            <v>福泉</v>
          </cell>
          <cell r="S566" t="str">
            <v>92522702MA6GPX0688</v>
          </cell>
          <cell r="T566" t="str">
            <v/>
          </cell>
          <cell r="U566" t="str">
            <v>/</v>
          </cell>
          <cell r="V566" t="str">
            <v>/</v>
          </cell>
          <cell r="W566" t="str">
            <v>余建发、黄旭升</v>
          </cell>
          <cell r="X566" t="str">
            <v>成品库（已检区）</v>
          </cell>
          <cell r="Y566" t="str">
            <v>300kg</v>
          </cell>
          <cell r="Z566" t="str">
            <v>2.25</v>
          </cell>
          <cell r="AA566" t="str">
            <v>1.125kg</v>
          </cell>
          <cell r="AB566" t="str">
            <v>2021-11-14</v>
          </cell>
          <cell r="AC566" t="str">
            <v>生产</v>
          </cell>
          <cell r="AD566" t="str">
            <v>2021-11-14</v>
          </cell>
          <cell r="AE566" t="str">
            <v>黔南布依族苗族自治州市场监督管理局</v>
          </cell>
          <cell r="AF566" t="str">
            <v>谷物粉类制成品</v>
          </cell>
          <cell r="AG566" t="str">
            <v>ZF5227020073</v>
          </cell>
          <cell r="AH566" t="str">
            <v>抽检监测（市级本级）</v>
          </cell>
          <cell r="AI566" t="str">
            <v>2021年贵州黔南生产环节食品安全抽检（生产企业）</v>
          </cell>
          <cell r="AJ566" t="str">
            <v>http://spcjupload2.gsxt.gov.cn/image/2021/11/14/163686374250360496.png</v>
          </cell>
          <cell r="AK566" t="str">
            <v>5元/kg</v>
          </cell>
        </row>
        <row r="567">
          <cell r="A567" t="str">
            <v>DC21522700613034339</v>
          </cell>
          <cell r="B567" t="str">
            <v>SP2021110719</v>
          </cell>
          <cell r="C567" t="str">
            <v>瓮安县刘罗锅酒坊</v>
          </cell>
          <cell r="D567" t="str">
            <v>贵州省黔南布依族苗族自治州瓮安县平定营镇平定营社区下场口组</v>
          </cell>
          <cell r="E567" t="str">
            <v>瓮安县刘罗锅酒坊</v>
          </cell>
          <cell r="F567" t="str">
            <v>黔南布依族苗族自治州市场监督管理局</v>
          </cell>
          <cell r="G567" t="str">
            <v>贵州省瓮安县平定营镇平定营社区下场口组</v>
          </cell>
          <cell r="H567" t="str">
            <v>包谷酒49%vol</v>
          </cell>
          <cell r="I567" t="str">
            <v>/</v>
          </cell>
          <cell r="J567" t="str">
            <v>/</v>
          </cell>
          <cell r="K567" t="str">
            <v>/</v>
          </cell>
          <cell r="L567" t="str">
            <v>黔南</v>
          </cell>
          <cell r="M567" t="str">
            <v>合格报告</v>
          </cell>
          <cell r="N567" t="str">
            <v>2021-12-07</v>
          </cell>
          <cell r="O567" t="str">
            <v>酒类</v>
          </cell>
          <cell r="P567" t="str">
            <v>刘银</v>
          </cell>
          <cell r="Q567" t="str">
            <v>15086184135</v>
          </cell>
          <cell r="R567" t="str">
            <v>瓮安</v>
          </cell>
          <cell r="S567" t="str">
            <v>92522725MA6HXWUB15</v>
          </cell>
          <cell r="T567" t="str">
            <v/>
          </cell>
          <cell r="U567" t="str">
            <v>/</v>
          </cell>
          <cell r="V567" t="str">
            <v>/</v>
          </cell>
          <cell r="W567" t="str">
            <v>杨晓峰、朱瑶瑶</v>
          </cell>
          <cell r="X567" t="str">
            <v>成品库（已检区）</v>
          </cell>
          <cell r="Y567" t="str">
            <v>125kg</v>
          </cell>
          <cell r="Z567" t="str">
            <v>3.1</v>
          </cell>
          <cell r="AA567" t="str">
            <v>1.66kg</v>
          </cell>
          <cell r="AB567" t="str">
            <v>2021-11-14</v>
          </cell>
          <cell r="AC567" t="str">
            <v>生产</v>
          </cell>
          <cell r="AD567" t="str">
            <v>2021-07-04</v>
          </cell>
          <cell r="AE567" t="str">
            <v>黔南布依族苗族自治州市场监督管理局</v>
          </cell>
          <cell r="AF567" t="str">
            <v>白酒</v>
          </cell>
          <cell r="AG567" t="str">
            <v>ZF5227250116</v>
          </cell>
          <cell r="AH567" t="str">
            <v>抽检监测（市级本级）</v>
          </cell>
          <cell r="AI567" t="str">
            <v>2021年贵州黔南生产环节重点产品、产业食品安全抽检</v>
          </cell>
          <cell r="AJ567" t="str">
            <v>http://spcjupload2.gsxt.gov.cn/image/2021/11/14/16368681705936.819.png</v>
          </cell>
          <cell r="AK567" t="str">
            <v>20元/kg</v>
          </cell>
        </row>
        <row r="568">
          <cell r="A568" t="str">
            <v>DC21522700613034340</v>
          </cell>
          <cell r="B568" t="str">
            <v>SP2021110721</v>
          </cell>
          <cell r="C568" t="str">
            <v>瓮安县刘罗锅酒坊</v>
          </cell>
          <cell r="D568" t="str">
            <v>贵州省黔南布依族苗族自治州瓮安县平定营镇平定营社区下场口组</v>
          </cell>
          <cell r="E568" t="str">
            <v>瓮安县刘罗锅酒坊</v>
          </cell>
          <cell r="F568" t="str">
            <v>黔南布依族苗族自治州市场监督管理局</v>
          </cell>
          <cell r="G568" t="str">
            <v>贵州省瓮安县平定营镇平定营社区下场口组</v>
          </cell>
          <cell r="H568" t="str">
            <v>包谷酒51%vol</v>
          </cell>
          <cell r="I568" t="str">
            <v>/</v>
          </cell>
          <cell r="J568" t="str">
            <v>/</v>
          </cell>
          <cell r="K568" t="str">
            <v>/</v>
          </cell>
          <cell r="L568" t="str">
            <v>黔南</v>
          </cell>
          <cell r="M568" t="str">
            <v>合格报告</v>
          </cell>
          <cell r="N568" t="str">
            <v>2021-12-07</v>
          </cell>
          <cell r="O568" t="str">
            <v>酒类</v>
          </cell>
          <cell r="P568" t="str">
            <v>刘银</v>
          </cell>
          <cell r="Q568" t="str">
            <v>15086184135</v>
          </cell>
          <cell r="R568" t="str">
            <v>瓮安</v>
          </cell>
          <cell r="S568" t="str">
            <v>92522725MA6HXWUB15</v>
          </cell>
          <cell r="T568" t="str">
            <v/>
          </cell>
          <cell r="U568" t="str">
            <v>/</v>
          </cell>
          <cell r="V568" t="str">
            <v>/</v>
          </cell>
          <cell r="W568" t="str">
            <v>杨晓峰、朱瑶瑶</v>
          </cell>
          <cell r="X568" t="str">
            <v>成品库（已检区）</v>
          </cell>
          <cell r="Y568" t="str">
            <v>100kg</v>
          </cell>
          <cell r="Z568" t="str">
            <v>3.1</v>
          </cell>
          <cell r="AA568" t="str">
            <v>1.58kg</v>
          </cell>
          <cell r="AB568" t="str">
            <v>2021-11-14</v>
          </cell>
          <cell r="AC568" t="str">
            <v>生产</v>
          </cell>
          <cell r="AD568" t="str">
            <v>2021-04-15</v>
          </cell>
          <cell r="AE568" t="str">
            <v>黔南布依族苗族自治州市场监督管理局</v>
          </cell>
          <cell r="AF568" t="str">
            <v>白酒</v>
          </cell>
          <cell r="AG568" t="str">
            <v>ZF5227250116</v>
          </cell>
          <cell r="AH568" t="str">
            <v>抽检监测（市级本级）</v>
          </cell>
          <cell r="AI568" t="str">
            <v>2021年贵州黔南生产环节重点产品、产业食品安全抽检</v>
          </cell>
          <cell r="AJ568" t="str">
            <v>http://spcjupload2.gsxt.gov.cn/image/2021/11/14/163686819989939289.png</v>
          </cell>
          <cell r="AK568" t="str">
            <v>40元/kg</v>
          </cell>
        </row>
        <row r="569">
          <cell r="A569" t="str">
            <v>DC21522700613034341</v>
          </cell>
          <cell r="B569" t="str">
            <v>SP2021110722</v>
          </cell>
          <cell r="C569" t="str">
            <v>瓮安县刘罗锅酒坊</v>
          </cell>
          <cell r="D569" t="str">
            <v>贵州省黔南布依族苗族自治州瓮安县平定营镇平定营社区下场口组</v>
          </cell>
          <cell r="E569" t="str">
            <v>瓮安县刘罗锅酒坊</v>
          </cell>
          <cell r="F569" t="str">
            <v>黔南布依族苗族自治州市场监督管理局</v>
          </cell>
          <cell r="G569" t="str">
            <v>贵州省瓮安县平定营镇平定营社区下场口组</v>
          </cell>
          <cell r="H569" t="str">
            <v>高粱酒47%vol</v>
          </cell>
          <cell r="I569" t="str">
            <v>/</v>
          </cell>
          <cell r="J569" t="str">
            <v>/</v>
          </cell>
          <cell r="K569" t="str">
            <v>/</v>
          </cell>
          <cell r="L569" t="str">
            <v>黔南</v>
          </cell>
          <cell r="M569" t="str">
            <v>合格报告</v>
          </cell>
          <cell r="N569" t="str">
            <v>2021-12-07</v>
          </cell>
          <cell r="O569" t="str">
            <v>酒类</v>
          </cell>
          <cell r="P569" t="str">
            <v>刘银</v>
          </cell>
          <cell r="Q569" t="str">
            <v>15086184135</v>
          </cell>
          <cell r="R569" t="str">
            <v>瓮安</v>
          </cell>
          <cell r="S569" t="str">
            <v>92522725MA6HXWUB15</v>
          </cell>
          <cell r="T569" t="str">
            <v/>
          </cell>
          <cell r="U569" t="str">
            <v>/</v>
          </cell>
          <cell r="V569" t="str">
            <v>/</v>
          </cell>
          <cell r="W569" t="str">
            <v>杨晓峰、朱瑶瑶</v>
          </cell>
          <cell r="X569" t="str">
            <v>成品库（已检区）</v>
          </cell>
          <cell r="Y569" t="str">
            <v>25kg</v>
          </cell>
          <cell r="Z569" t="str">
            <v>3.0</v>
          </cell>
          <cell r="AA569" t="str">
            <v>1.5kg</v>
          </cell>
          <cell r="AB569" t="str">
            <v>2021-11-14</v>
          </cell>
          <cell r="AC569" t="str">
            <v>生产</v>
          </cell>
          <cell r="AD569" t="str">
            <v>2021-02-24</v>
          </cell>
          <cell r="AE569" t="str">
            <v>黔南布依族苗族自治州市场监督管理局</v>
          </cell>
          <cell r="AF569" t="str">
            <v>白酒</v>
          </cell>
          <cell r="AG569" t="str">
            <v>ZF5227250116</v>
          </cell>
          <cell r="AH569" t="str">
            <v>抽检监测（市级本级）</v>
          </cell>
          <cell r="AI569" t="str">
            <v>2021年贵州黔南生产环节重点产品、产业食品安全抽检</v>
          </cell>
          <cell r="AJ569" t="str">
            <v>http://spcjupload3.gsxt.gov.cn//image/2021/11/14/163686786854764569.png</v>
          </cell>
          <cell r="AK569" t="str">
            <v>20元/kg</v>
          </cell>
        </row>
        <row r="570">
          <cell r="A570" t="str">
            <v>DC21522700613034342</v>
          </cell>
          <cell r="B570" t="str">
            <v>SP2021110720</v>
          </cell>
          <cell r="C570" t="str">
            <v>瓮安县刘罗锅酒坊</v>
          </cell>
          <cell r="D570" t="str">
            <v>贵州省黔南布依族苗族自治州瓮安县平定营镇平定营社区下场口组</v>
          </cell>
          <cell r="E570" t="str">
            <v>瓮安县刘罗锅酒坊</v>
          </cell>
          <cell r="F570" t="str">
            <v>黔南布依族苗族自治州市场监督管理局</v>
          </cell>
          <cell r="G570" t="str">
            <v>贵州省瓮安县平定营镇平定营社区下场口组</v>
          </cell>
          <cell r="H570" t="str">
            <v>高粱酒52%vol</v>
          </cell>
          <cell r="I570" t="str">
            <v>/</v>
          </cell>
          <cell r="J570" t="str">
            <v>/</v>
          </cell>
          <cell r="K570" t="str">
            <v>/</v>
          </cell>
          <cell r="L570" t="str">
            <v>黔南</v>
          </cell>
          <cell r="M570" t="str">
            <v>合格报告</v>
          </cell>
          <cell r="N570" t="str">
            <v>2021-12-07</v>
          </cell>
          <cell r="O570" t="str">
            <v>酒类</v>
          </cell>
          <cell r="P570" t="str">
            <v>刘银</v>
          </cell>
          <cell r="Q570" t="str">
            <v>15086184135</v>
          </cell>
          <cell r="R570" t="str">
            <v>瓮安</v>
          </cell>
          <cell r="S570" t="str">
            <v>92522725MA6HXWUB15</v>
          </cell>
          <cell r="T570" t="str">
            <v/>
          </cell>
          <cell r="U570" t="str">
            <v>/</v>
          </cell>
          <cell r="V570" t="str">
            <v>/</v>
          </cell>
          <cell r="W570" t="str">
            <v>杨晓峰、朱瑶瑶</v>
          </cell>
          <cell r="X570" t="str">
            <v>成品库（已检区）</v>
          </cell>
          <cell r="Y570" t="str">
            <v>50kg</v>
          </cell>
          <cell r="Z570" t="str">
            <v>3.14</v>
          </cell>
          <cell r="AA570" t="str">
            <v>1.58kg</v>
          </cell>
          <cell r="AB570" t="str">
            <v>2021-11-14</v>
          </cell>
          <cell r="AC570" t="str">
            <v>生产</v>
          </cell>
          <cell r="AD570" t="str">
            <v>2021-02-24</v>
          </cell>
          <cell r="AE570" t="str">
            <v>黔南布依族苗族自治州市场监督管理局</v>
          </cell>
          <cell r="AF570" t="str">
            <v>白酒</v>
          </cell>
          <cell r="AG570" t="str">
            <v>ZF5227250116</v>
          </cell>
          <cell r="AH570" t="str">
            <v>抽检监测（市级本级）</v>
          </cell>
          <cell r="AI570" t="str">
            <v>2021年贵州黔南生产环节重点产品、产业食品安全抽检</v>
          </cell>
          <cell r="AJ570" t="str">
            <v>http://spcjupload2.gsxt.gov.cn/image/2021/11/14/163686828587650421.png</v>
          </cell>
          <cell r="AK570" t="str">
            <v>40元/kg</v>
          </cell>
        </row>
        <row r="571">
          <cell r="A571" t="str">
            <v>DC21522700613034343</v>
          </cell>
          <cell r="B571" t="str">
            <v>SP2021110845</v>
          </cell>
          <cell r="C571" t="str">
            <v>贵定县刘明成重庆鲜面条</v>
          </cell>
          <cell r="D571" t="str">
            <v>贵定县云雾镇兴云路A9区21-22号</v>
          </cell>
          <cell r="E571" t="str">
            <v>贵定县刘明成重庆鲜面条</v>
          </cell>
          <cell r="F571" t="str">
            <v>黔南布依族苗族自治州市场监督管理局</v>
          </cell>
          <cell r="G571" t="str">
            <v>贵定县云雾镇兴云路A9区21-22号</v>
          </cell>
          <cell r="H571" t="str">
            <v>鸡蛋面</v>
          </cell>
          <cell r="I571" t="str">
            <v>/</v>
          </cell>
          <cell r="J571" t="str">
            <v>/</v>
          </cell>
          <cell r="K571" t="str">
            <v>/</v>
          </cell>
          <cell r="L571" t="str">
            <v>黔南</v>
          </cell>
          <cell r="M571" t="str">
            <v>合格报告</v>
          </cell>
          <cell r="N571" t="str">
            <v/>
          </cell>
          <cell r="O571" t="str">
            <v>粮食加工品</v>
          </cell>
          <cell r="P571" t="str">
            <v>唐元红</v>
          </cell>
          <cell r="Q571" t="str">
            <v>18286496524</v>
          </cell>
          <cell r="R571" t="str">
            <v>贵定</v>
          </cell>
          <cell r="S571" t="str">
            <v>92522723MA6HGQY32J</v>
          </cell>
          <cell r="T571" t="str">
            <v/>
          </cell>
          <cell r="U571" t="str">
            <v>/</v>
          </cell>
          <cell r="V571" t="str">
            <v>/</v>
          </cell>
          <cell r="W571" t="str">
            <v>熊军、曾震森</v>
          </cell>
          <cell r="X571" t="str">
            <v>成品库（已检区）</v>
          </cell>
          <cell r="Y571" t="str">
            <v>20kg</v>
          </cell>
          <cell r="Z571" t="str">
            <v>2.0</v>
          </cell>
          <cell r="AA571" t="str">
            <v>1kg</v>
          </cell>
          <cell r="AB571" t="str">
            <v>2021-11-15</v>
          </cell>
          <cell r="AC571" t="str">
            <v>生产</v>
          </cell>
          <cell r="AD571" t="str">
            <v>2021-11-13</v>
          </cell>
          <cell r="AE571" t="str">
            <v>黔南布依族苗族自治州市场监督管理局</v>
          </cell>
          <cell r="AF571" t="str">
            <v>挂面</v>
          </cell>
          <cell r="AG571" t="str">
            <v>/</v>
          </cell>
          <cell r="AH571" t="str">
            <v>抽检监测（市级本级）</v>
          </cell>
          <cell r="AI571" t="str">
            <v>2021年贵州黔南生产环节食品安全抽检（生产企业）</v>
          </cell>
          <cell r="AJ571" t="str">
            <v>http://spcjupload2.gsxt.gov.cn/image/2021/11/15/163697672767112379.png</v>
          </cell>
          <cell r="AK571" t="str">
            <v>10元/kg</v>
          </cell>
        </row>
        <row r="572">
          <cell r="A572" t="str">
            <v>DC21522700613034344</v>
          </cell>
          <cell r="B572" t="str">
            <v>SP2021110846</v>
          </cell>
          <cell r="C572" t="str">
            <v>贵定县刘明成重庆鲜面条</v>
          </cell>
          <cell r="D572" t="str">
            <v>贵定县云雾镇兴云路A9区21-22号</v>
          </cell>
          <cell r="E572" t="str">
            <v>贵定县刘明成重庆鲜面条</v>
          </cell>
          <cell r="F572" t="str">
            <v>黔南布依族苗族自治州市场监督管理局</v>
          </cell>
          <cell r="G572" t="str">
            <v>贵定县云雾镇兴云路A9区21-22号</v>
          </cell>
          <cell r="H572" t="str">
            <v>碱水面</v>
          </cell>
          <cell r="I572" t="str">
            <v>/</v>
          </cell>
          <cell r="J572" t="str">
            <v>/</v>
          </cell>
          <cell r="K572" t="str">
            <v>/</v>
          </cell>
          <cell r="L572" t="str">
            <v>黔南</v>
          </cell>
          <cell r="M572" t="str">
            <v>合格报告</v>
          </cell>
          <cell r="N572" t="str">
            <v/>
          </cell>
          <cell r="O572" t="str">
            <v>粮食加工品</v>
          </cell>
          <cell r="P572" t="str">
            <v>唐元红</v>
          </cell>
          <cell r="Q572" t="str">
            <v>18286496524</v>
          </cell>
          <cell r="R572" t="str">
            <v>贵定</v>
          </cell>
          <cell r="S572" t="str">
            <v>92522723MA6HGQY32J</v>
          </cell>
          <cell r="T572" t="str">
            <v/>
          </cell>
          <cell r="U572" t="str">
            <v>/</v>
          </cell>
          <cell r="V572" t="str">
            <v>/</v>
          </cell>
          <cell r="W572" t="str">
            <v>熊军、曾震森</v>
          </cell>
          <cell r="X572" t="str">
            <v>成品库（已检区）</v>
          </cell>
          <cell r="Y572" t="str">
            <v>20kg</v>
          </cell>
          <cell r="Z572" t="str">
            <v>2.0</v>
          </cell>
          <cell r="AA572" t="str">
            <v>1kg</v>
          </cell>
          <cell r="AB572" t="str">
            <v>2021-11-15</v>
          </cell>
          <cell r="AC572" t="str">
            <v>生产</v>
          </cell>
          <cell r="AD572" t="str">
            <v>2021-11-11</v>
          </cell>
          <cell r="AE572" t="str">
            <v>黔南布依族苗族自治州市场监督管理局</v>
          </cell>
          <cell r="AF572" t="str">
            <v>挂面</v>
          </cell>
          <cell r="AG572" t="str">
            <v>/</v>
          </cell>
          <cell r="AH572" t="str">
            <v>抽检监测（市级本级）</v>
          </cell>
          <cell r="AI572" t="str">
            <v>2021年贵州黔南生产环节食品安全抽检（生产企业）</v>
          </cell>
          <cell r="AJ572" t="str">
            <v>http://spcjupload2.gsxt.gov.cn/image/2021/11/15/163696335637550963.png</v>
          </cell>
          <cell r="AK572" t="str">
            <v>7元/kg</v>
          </cell>
        </row>
        <row r="573">
          <cell r="A573" t="str">
            <v>DC21522700613034345</v>
          </cell>
          <cell r="B573" t="str">
            <v>SP2021110847</v>
          </cell>
          <cell r="C573" t="str">
            <v>贵定县刘明成重庆鲜面条</v>
          </cell>
          <cell r="D573" t="str">
            <v>贵定县云雾镇兴云路A9区21-22号</v>
          </cell>
          <cell r="E573" t="str">
            <v>贵定县刘明成重庆鲜面条</v>
          </cell>
          <cell r="F573" t="str">
            <v>黔南布依族苗族自治州市场监督管理局</v>
          </cell>
          <cell r="G573" t="str">
            <v>贵定县云雾镇兴云路A9区21-22号</v>
          </cell>
          <cell r="H573" t="str">
            <v>馄饨皮</v>
          </cell>
          <cell r="I573" t="str">
            <v>/</v>
          </cell>
          <cell r="J573" t="str">
            <v>/</v>
          </cell>
          <cell r="K573" t="str">
            <v>/</v>
          </cell>
          <cell r="L573" t="str">
            <v>黔南</v>
          </cell>
          <cell r="M573" t="str">
            <v>合格报告</v>
          </cell>
          <cell r="N573" t="str">
            <v/>
          </cell>
          <cell r="O573" t="str">
            <v>粮食加工品</v>
          </cell>
          <cell r="P573" t="str">
            <v>唐元红</v>
          </cell>
          <cell r="Q573" t="str">
            <v>18286496524</v>
          </cell>
          <cell r="R573" t="str">
            <v>贵定</v>
          </cell>
          <cell r="S573" t="str">
            <v>92522723MA6HGQY32J</v>
          </cell>
          <cell r="T573" t="str">
            <v/>
          </cell>
          <cell r="U573" t="str">
            <v>/</v>
          </cell>
          <cell r="V573" t="str">
            <v>/</v>
          </cell>
          <cell r="W573" t="str">
            <v>熊军、曾震森</v>
          </cell>
          <cell r="X573" t="str">
            <v>成品库（已检区）</v>
          </cell>
          <cell r="Y573" t="str">
            <v>5.6kg</v>
          </cell>
          <cell r="Z573" t="str">
            <v>2.0</v>
          </cell>
          <cell r="AA573" t="str">
            <v>1kg</v>
          </cell>
          <cell r="AB573" t="str">
            <v>2021-11-15</v>
          </cell>
          <cell r="AC573" t="str">
            <v>生产</v>
          </cell>
          <cell r="AD573" t="str">
            <v>2021-11-15</v>
          </cell>
          <cell r="AE573" t="str">
            <v>黔南布依族苗族自治州市场监督管理局</v>
          </cell>
          <cell r="AF573" t="str">
            <v>挂面</v>
          </cell>
          <cell r="AG573" t="str">
            <v>/</v>
          </cell>
          <cell r="AH573" t="str">
            <v>抽检监测（市级本级）</v>
          </cell>
          <cell r="AI573" t="str">
            <v>2021年贵州黔南生产环节食品安全抽检（生产企业）</v>
          </cell>
          <cell r="AJ573" t="str">
            <v>http://spcjupload3.gsxt.gov.cn//image/2021/11/15/163696325019353821.png</v>
          </cell>
          <cell r="AK573" t="str">
            <v>8元/kg</v>
          </cell>
        </row>
        <row r="574">
          <cell r="A574" t="str">
            <v>DC21522700613034346</v>
          </cell>
          <cell r="B574" t="str">
            <v>SP2021110848</v>
          </cell>
          <cell r="C574" t="str">
            <v>瓮安县志勇酒坊</v>
          </cell>
          <cell r="D574" t="str">
            <v>贵州省黔南布依族苗族自治州瓮安县瓮水办事处茅坡社区中心槽学校边组</v>
          </cell>
          <cell r="E574" t="str">
            <v>瓮安县志勇酒坊</v>
          </cell>
          <cell r="F574" t="str">
            <v>黔南布依族苗族自治州市场监督管理局</v>
          </cell>
          <cell r="G574" t="str">
            <v>贵州省黔南布依族苗族自治州瓮安县瓮水办事处茅坡社区中心槽学校边组</v>
          </cell>
          <cell r="H574" t="str">
            <v>包谷酒53%vol</v>
          </cell>
          <cell r="I574" t="str">
            <v>/</v>
          </cell>
          <cell r="J574" t="str">
            <v>/</v>
          </cell>
          <cell r="K574" t="str">
            <v>/</v>
          </cell>
          <cell r="L574" t="str">
            <v>黔南</v>
          </cell>
          <cell r="M574" t="str">
            <v>合格报告</v>
          </cell>
          <cell r="N574" t="str">
            <v/>
          </cell>
          <cell r="O574" t="str">
            <v>酒类</v>
          </cell>
          <cell r="P574" t="str">
            <v>郑志勇</v>
          </cell>
          <cell r="Q574" t="str">
            <v>13985773396</v>
          </cell>
          <cell r="R574" t="str">
            <v>瓮安</v>
          </cell>
          <cell r="S574" t="str">
            <v>92522725MA6JCCCXXL</v>
          </cell>
          <cell r="T574" t="str">
            <v/>
          </cell>
          <cell r="U574" t="str">
            <v>/</v>
          </cell>
          <cell r="V574" t="str">
            <v>/</v>
          </cell>
          <cell r="W574" t="str">
            <v>杨晓峰、朱瑶瑶</v>
          </cell>
          <cell r="X574" t="str">
            <v>成品库（已检区）</v>
          </cell>
          <cell r="Y574" t="str">
            <v>50kg</v>
          </cell>
          <cell r="Z574" t="str">
            <v>3.15</v>
          </cell>
          <cell r="AA574" t="str">
            <v>1.6kg</v>
          </cell>
          <cell r="AB574" t="str">
            <v>2021-11-15</v>
          </cell>
          <cell r="AC574" t="str">
            <v>生产</v>
          </cell>
          <cell r="AD574" t="str">
            <v>2021-11-01</v>
          </cell>
          <cell r="AE574" t="str">
            <v>黔南布依族苗族自治州市场监督管理局</v>
          </cell>
          <cell r="AF574" t="str">
            <v>白酒</v>
          </cell>
          <cell r="AG574" t="str">
            <v>/</v>
          </cell>
          <cell r="AH574" t="str">
            <v>抽检监测（市级本级）</v>
          </cell>
          <cell r="AI574" t="str">
            <v>2021年贵州黔南生产环节食品安全抽检（小作坊）</v>
          </cell>
          <cell r="AJ574" t="str">
            <v>http://spcjupload3.gsxt.gov.cn//image/2021/11/15/163698126829078231.png</v>
          </cell>
          <cell r="AK574" t="str">
            <v>20元/kg</v>
          </cell>
        </row>
        <row r="575">
          <cell r="A575" t="str">
            <v>DC21522700613034347</v>
          </cell>
          <cell r="B575" t="str">
            <v>SP2021110849</v>
          </cell>
          <cell r="C575" t="str">
            <v>瓮安县志勇酒坊</v>
          </cell>
          <cell r="D575" t="str">
            <v>贵州省黔南布依族苗族自治州瓮安县瓮水办事处茅坡社区中心槽学校边组</v>
          </cell>
          <cell r="E575" t="str">
            <v>瓮安县志勇酒坊</v>
          </cell>
          <cell r="F575" t="str">
            <v>黔南布依族苗族自治州市场监督管理局</v>
          </cell>
          <cell r="G575" t="str">
            <v>贵州省黔南布依族苗族自治州瓮安县瓮水办事处茅坡社区中心槽学校边组</v>
          </cell>
          <cell r="H575" t="str">
            <v>包谷酒48%vol</v>
          </cell>
          <cell r="I575" t="str">
            <v>/</v>
          </cell>
          <cell r="J575" t="str">
            <v>/</v>
          </cell>
          <cell r="K575" t="str">
            <v>/</v>
          </cell>
          <cell r="L575" t="str">
            <v>黔南</v>
          </cell>
          <cell r="M575" t="str">
            <v>合格报告</v>
          </cell>
          <cell r="N575" t="str">
            <v/>
          </cell>
          <cell r="O575" t="str">
            <v>酒类</v>
          </cell>
          <cell r="P575" t="str">
            <v>郑志勇</v>
          </cell>
          <cell r="Q575" t="str">
            <v>13985773396</v>
          </cell>
          <cell r="R575" t="str">
            <v>瓮安</v>
          </cell>
          <cell r="S575" t="str">
            <v>92522725MA6JCCCXXL</v>
          </cell>
          <cell r="T575" t="str">
            <v/>
          </cell>
          <cell r="U575" t="str">
            <v>/</v>
          </cell>
          <cell r="V575" t="str">
            <v>/</v>
          </cell>
          <cell r="W575" t="str">
            <v>杨晓峰、朱瑶瑶</v>
          </cell>
          <cell r="X575" t="str">
            <v>成品库（已检区）</v>
          </cell>
          <cell r="Y575" t="str">
            <v>150kg</v>
          </cell>
          <cell r="Z575" t="str">
            <v>3.1</v>
          </cell>
          <cell r="AA575" t="str">
            <v>1.6kg</v>
          </cell>
          <cell r="AB575" t="str">
            <v>2021-11-15</v>
          </cell>
          <cell r="AC575" t="str">
            <v>生产</v>
          </cell>
          <cell r="AD575" t="str">
            <v>2021-11-01</v>
          </cell>
          <cell r="AE575" t="str">
            <v>黔南布依族苗族自治州市场监督管理局</v>
          </cell>
          <cell r="AF575" t="str">
            <v>白酒</v>
          </cell>
          <cell r="AG575" t="str">
            <v>/</v>
          </cell>
          <cell r="AH575" t="str">
            <v>抽检监测（市级本级）</v>
          </cell>
          <cell r="AI575" t="str">
            <v>2021年贵州黔南生产环节食品安全抽检（小作坊）</v>
          </cell>
          <cell r="AJ575" t="str">
            <v>http://spcjupload3.gsxt.gov.cn//image/2021/11/15/163698141656289477.png</v>
          </cell>
          <cell r="AK575" t="str">
            <v>12元/kg</v>
          </cell>
        </row>
        <row r="576">
          <cell r="A576" t="str">
            <v>DC21522700613034348</v>
          </cell>
          <cell r="B576" t="str">
            <v>SP2021110850</v>
          </cell>
          <cell r="C576" t="str">
            <v>贵定县绿源食品厂</v>
          </cell>
          <cell r="D576" t="str">
            <v>贵州省黔南州贵定县定东乡高原村古牧关</v>
          </cell>
          <cell r="E576" t="str">
            <v>贵定县绿源食品厂</v>
          </cell>
          <cell r="F576" t="str">
            <v>黔南布依族苗族自治州市场监督管理局</v>
          </cell>
          <cell r="G576" t="str">
            <v>贵州省黔南布依族苗族自治州贵定县定东乡高原村古牧关</v>
          </cell>
          <cell r="H576" t="str">
            <v>香酥辣椒</v>
          </cell>
          <cell r="I576" t="str">
            <v>250g/瓶</v>
          </cell>
          <cell r="J576" t="str">
            <v>佳常备+图形</v>
          </cell>
          <cell r="K576" t="str">
            <v>/</v>
          </cell>
          <cell r="L576" t="str">
            <v>黔南</v>
          </cell>
          <cell r="M576" t="str">
            <v>合格报告</v>
          </cell>
          <cell r="N576" t="str">
            <v/>
          </cell>
          <cell r="O576" t="str">
            <v>蔬菜制品</v>
          </cell>
          <cell r="P576" t="str">
            <v>陈常蕙</v>
          </cell>
          <cell r="Q576" t="str">
            <v>18985787968</v>
          </cell>
          <cell r="R576" t="str">
            <v>贵定</v>
          </cell>
          <cell r="S576" t="str">
            <v>91522723MA6DJN5U3A</v>
          </cell>
          <cell r="T576" t="str">
            <v/>
          </cell>
          <cell r="U576" t="str">
            <v>8个月</v>
          </cell>
          <cell r="V576" t="str">
            <v>DBS52/009-2016</v>
          </cell>
          <cell r="W576" t="str">
            <v>熊军、曾震森</v>
          </cell>
          <cell r="X576" t="str">
            <v>成品库（已检区）</v>
          </cell>
          <cell r="Y576" t="str">
            <v>200瓶</v>
          </cell>
          <cell r="Z576" t="str">
            <v>4.0</v>
          </cell>
          <cell r="AA576" t="str">
            <v>2瓶</v>
          </cell>
          <cell r="AB576" t="str">
            <v>2021-11-16</v>
          </cell>
          <cell r="AC576" t="str">
            <v>生产</v>
          </cell>
          <cell r="AD576" t="str">
            <v>2021-11-13</v>
          </cell>
          <cell r="AE576" t="str">
            <v>黔南布依族苗族自治州市场监督管理局</v>
          </cell>
          <cell r="AF576" t="str">
            <v>其他蔬菜制品</v>
          </cell>
          <cell r="AG576" t="str">
            <v>SC10352272310113</v>
          </cell>
          <cell r="AH576" t="str">
            <v>抽检监测（市级本级）</v>
          </cell>
          <cell r="AI576" t="str">
            <v>2021年贵州黔南生产环节重点产品、产业食品安全抽检</v>
          </cell>
          <cell r="AJ576" t="str">
            <v>http://spcjupload3.gsxt.gov.cn//image/2021/11/16/163703121862606190.png</v>
          </cell>
          <cell r="AK576" t="str">
            <v>8元/瓶</v>
          </cell>
        </row>
        <row r="577">
          <cell r="A577" t="str">
            <v>DC21522700613034349</v>
          </cell>
          <cell r="B577" t="str">
            <v>SP2021110851</v>
          </cell>
          <cell r="C577" t="str">
            <v>四川久大蓬莱盐化有限公司　　</v>
          </cell>
          <cell r="D577" t="str">
            <v>四川省遂宁市大英县工业集中发展区景家坝</v>
          </cell>
          <cell r="E577" t="str">
            <v>贵定县绿源食品厂</v>
          </cell>
          <cell r="F577" t="str">
            <v>黔南布依族苗族自治州市场监督管理局</v>
          </cell>
          <cell r="G577" t="str">
            <v>贵州省黔南布依族苗族自治州贵定县定东乡高原村古牧关</v>
          </cell>
          <cell r="H577" t="str">
            <v>精制食盐</v>
          </cell>
          <cell r="I577" t="str">
            <v>500g/袋</v>
          </cell>
          <cell r="J577" t="str">
            <v>/</v>
          </cell>
          <cell r="K577" t="str">
            <v>/</v>
          </cell>
          <cell r="L577" t="str">
            <v>黔南</v>
          </cell>
          <cell r="M577" t="str">
            <v>合格报告</v>
          </cell>
          <cell r="N577" t="str">
            <v/>
          </cell>
          <cell r="O577" t="str">
            <v>调味品</v>
          </cell>
          <cell r="P577" t="str">
            <v>陈常蕙</v>
          </cell>
          <cell r="Q577" t="str">
            <v>18985787968</v>
          </cell>
          <cell r="R577" t="str">
            <v>贵定</v>
          </cell>
          <cell r="S577" t="str">
            <v>91522723MA6DJN5U3A</v>
          </cell>
          <cell r="T577" t="str">
            <v/>
          </cell>
          <cell r="U577" t="str">
            <v>36个月</v>
          </cell>
          <cell r="V577" t="str">
            <v>GB/T5461</v>
          </cell>
          <cell r="W577" t="str">
            <v>熊军、曾震森</v>
          </cell>
          <cell r="X577" t="str">
            <v>成品库（已检区）</v>
          </cell>
          <cell r="Y577" t="str">
            <v>500袋</v>
          </cell>
          <cell r="Z577" t="str">
            <v>3.0</v>
          </cell>
          <cell r="AA577" t="str">
            <v>1袋</v>
          </cell>
          <cell r="AB577" t="str">
            <v>2021-11-16</v>
          </cell>
          <cell r="AC577" t="str">
            <v>生产</v>
          </cell>
          <cell r="AD577" t="str">
            <v>2019-09-21</v>
          </cell>
          <cell r="AE577" t="str">
            <v>黔南布依族苗族自治州市场监督管理局</v>
          </cell>
          <cell r="AF577" t="str">
            <v>食品生产加工用盐</v>
          </cell>
          <cell r="AG577" t="str">
            <v>SC20151092350003</v>
          </cell>
          <cell r="AH577" t="str">
            <v>抽检监测（市级本级）</v>
          </cell>
          <cell r="AI577" t="str">
            <v>2021年贵州黔南生产环节重点产品、产业食品安全抽检</v>
          </cell>
          <cell r="AJ577" t="str">
            <v>http://spcjupload3.gsxt.gov.cn//image/2021/11/16/163703134486771278.png</v>
          </cell>
          <cell r="AK577" t="str">
            <v>0.7元/袋</v>
          </cell>
        </row>
        <row r="578">
          <cell r="A578" t="str">
            <v>DC21522700613034350</v>
          </cell>
          <cell r="B578" t="str">
            <v>SP2021110852</v>
          </cell>
          <cell r="C578" t="str">
            <v>瓮安县任刚生小作酒坊</v>
          </cell>
          <cell r="D578" t="str">
            <v>瓮安县岚关乡岚关村新街组</v>
          </cell>
          <cell r="E578" t="str">
            <v>瓮安县任刚生小作酒坊</v>
          </cell>
          <cell r="F578" t="str">
            <v>黔南布依族苗族自治州市场监督管理局</v>
          </cell>
          <cell r="G578" t="str">
            <v>瓮安县岚关乡岚关村新街组</v>
          </cell>
          <cell r="H578" t="str">
            <v>包谷酒59%vol</v>
          </cell>
          <cell r="I578" t="str">
            <v>/</v>
          </cell>
          <cell r="J578" t="str">
            <v>/</v>
          </cell>
          <cell r="K578" t="str">
            <v>/</v>
          </cell>
          <cell r="L578" t="str">
            <v>黔南</v>
          </cell>
          <cell r="M578" t="str">
            <v>合格报告</v>
          </cell>
          <cell r="N578" t="str">
            <v/>
          </cell>
          <cell r="O578" t="str">
            <v>酒类</v>
          </cell>
          <cell r="P578" t="str">
            <v>任刚生</v>
          </cell>
          <cell r="Q578" t="str">
            <v>13765784671</v>
          </cell>
          <cell r="R578" t="str">
            <v>瓮安</v>
          </cell>
          <cell r="S578" t="str">
            <v>92522725MAAK81B18X</v>
          </cell>
          <cell r="T578" t="str">
            <v/>
          </cell>
          <cell r="U578" t="str">
            <v>/</v>
          </cell>
          <cell r="V578" t="str">
            <v>/</v>
          </cell>
          <cell r="W578" t="str">
            <v>杨晓峰、朱瑶瑶</v>
          </cell>
          <cell r="X578" t="str">
            <v>成品库（已检区）</v>
          </cell>
          <cell r="Y578" t="str">
            <v>300kg</v>
          </cell>
          <cell r="Z578" t="str">
            <v>3.25</v>
          </cell>
          <cell r="AA578" t="str">
            <v>1.75kg</v>
          </cell>
          <cell r="AB578" t="str">
            <v>2021-11-16</v>
          </cell>
          <cell r="AC578" t="str">
            <v>生产</v>
          </cell>
          <cell r="AD578" t="str">
            <v>2021-10-10</v>
          </cell>
          <cell r="AE578" t="str">
            <v>黔南布依族苗族自治州市场监督管理局</v>
          </cell>
          <cell r="AF578" t="str">
            <v>白酒</v>
          </cell>
          <cell r="AG578" t="str">
            <v>/</v>
          </cell>
          <cell r="AH578" t="str">
            <v>抽检监测（市级本级）</v>
          </cell>
          <cell r="AI578" t="str">
            <v>2021年贵州黔南生产环节食品安全抽检（小作坊）</v>
          </cell>
          <cell r="AJ578" t="str">
            <v>http://spcjupload2.gsxt.gov.cn/image/2021/11/16/16370319056941.206.png</v>
          </cell>
          <cell r="AK578" t="str">
            <v>20元/kg</v>
          </cell>
        </row>
        <row r="579">
          <cell r="A579" t="str">
            <v>DC21522700613034351</v>
          </cell>
          <cell r="B579" t="str">
            <v>SP2021110853</v>
          </cell>
          <cell r="C579" t="str">
            <v>瓮安县林荫源纯粮酒坊</v>
          </cell>
          <cell r="D579" t="str">
            <v>贵州省黔南布依族苗族自治州瓮安县岚关乡岚关村凉水井组</v>
          </cell>
          <cell r="E579" t="str">
            <v>瓮安县林荫源纯粮酒坊</v>
          </cell>
          <cell r="F579" t="str">
            <v>黔南布依族苗族自治州市场监督管理局</v>
          </cell>
          <cell r="G579" t="str">
            <v>贵州省黔南布依族苗族自治州瓮安县岚关乡岚关村凉水井组</v>
          </cell>
          <cell r="H579" t="str">
            <v>包谷酒51%vol</v>
          </cell>
          <cell r="I579" t="str">
            <v>/</v>
          </cell>
          <cell r="J579" t="str">
            <v>/</v>
          </cell>
          <cell r="K579" t="str">
            <v>/</v>
          </cell>
          <cell r="L579" t="str">
            <v>黔南</v>
          </cell>
          <cell r="M579" t="str">
            <v>合格报告</v>
          </cell>
          <cell r="N579" t="str">
            <v/>
          </cell>
          <cell r="O579" t="str">
            <v>酒类</v>
          </cell>
          <cell r="P579" t="str">
            <v>林波</v>
          </cell>
          <cell r="Q579" t="str">
            <v>13678546725</v>
          </cell>
          <cell r="R579" t="str">
            <v>瓮安</v>
          </cell>
          <cell r="S579" t="str">
            <v>91522725MA6HU8FB4D</v>
          </cell>
          <cell r="T579" t="str">
            <v/>
          </cell>
          <cell r="U579" t="str">
            <v>/</v>
          </cell>
          <cell r="V579" t="str">
            <v>/</v>
          </cell>
          <cell r="W579" t="str">
            <v>杨晓峰、朱瑶瑶</v>
          </cell>
          <cell r="X579" t="str">
            <v>成品库（已检区）</v>
          </cell>
          <cell r="Y579" t="str">
            <v>400kg</v>
          </cell>
          <cell r="Z579" t="str">
            <v>3.0</v>
          </cell>
          <cell r="AA579" t="str">
            <v>1.5kg</v>
          </cell>
          <cell r="AB579" t="str">
            <v>2021-11-16</v>
          </cell>
          <cell r="AC579" t="str">
            <v>生产</v>
          </cell>
          <cell r="AD579" t="str">
            <v>2021-10-15</v>
          </cell>
          <cell r="AE579" t="str">
            <v>黔南布依族苗族自治州市场监督管理局</v>
          </cell>
          <cell r="AF579" t="str">
            <v>白酒</v>
          </cell>
          <cell r="AG579" t="str">
            <v>ZF5227250026</v>
          </cell>
          <cell r="AH579" t="str">
            <v>抽检监测（市级本级）</v>
          </cell>
          <cell r="AI579" t="str">
            <v>2021年贵州黔南生产环节重点产品、产业食品安全抽检</v>
          </cell>
          <cell r="AJ579" t="str">
            <v>http://spcjupload3.gsxt.gov.cn//image/2021/11/16/163703579825014410.png</v>
          </cell>
          <cell r="AK579" t="str">
            <v>20元/kg</v>
          </cell>
        </row>
        <row r="580">
          <cell r="A580" t="str">
            <v>DC21522700613034352</v>
          </cell>
          <cell r="B580" t="str">
            <v>SP2021110854</v>
          </cell>
          <cell r="C580" t="str">
            <v>龙里县周明祥豆腐加工店</v>
          </cell>
          <cell r="D580" t="str">
            <v>贵州省黔南州龙里县冠山街道城南社区冠山村四组（九条龙）</v>
          </cell>
          <cell r="E580" t="str">
            <v>龙里县周明祥豆腐加工店</v>
          </cell>
          <cell r="F580" t="str">
            <v>黔南布依族苗族自治州市场监督管理局</v>
          </cell>
          <cell r="G580" t="str">
            <v>贵州省黔南州龙里县冠山街道城南社区冠山村四组（九条龙）</v>
          </cell>
          <cell r="H580" t="str">
            <v>白豆腐</v>
          </cell>
          <cell r="I580" t="str">
            <v>/</v>
          </cell>
          <cell r="J580" t="str">
            <v>/</v>
          </cell>
          <cell r="K580" t="str">
            <v>/</v>
          </cell>
          <cell r="L580" t="str">
            <v>黔南</v>
          </cell>
          <cell r="M580" t="str">
            <v>合格报告</v>
          </cell>
          <cell r="N580" t="str">
            <v/>
          </cell>
          <cell r="O580" t="str">
            <v>豆制品</v>
          </cell>
          <cell r="P580" t="str">
            <v>周明祥</v>
          </cell>
          <cell r="Q580" t="str">
            <v>18685069361</v>
          </cell>
          <cell r="R580" t="str">
            <v>福泉</v>
          </cell>
          <cell r="S580" t="str">
            <v>92522730MA6JBT5B6P</v>
          </cell>
          <cell r="T580" t="str">
            <v/>
          </cell>
          <cell r="U580" t="str">
            <v>/</v>
          </cell>
          <cell r="V580" t="str">
            <v>/</v>
          </cell>
          <cell r="W580" t="str">
            <v>余建发、黄旭升</v>
          </cell>
          <cell r="X580" t="str">
            <v>成品库（已检区）</v>
          </cell>
          <cell r="Y580" t="str">
            <v>250kg</v>
          </cell>
          <cell r="Z580" t="str">
            <v>2.0</v>
          </cell>
          <cell r="AA580" t="str">
            <v>1kg</v>
          </cell>
          <cell r="AB580" t="str">
            <v>2021-11-16</v>
          </cell>
          <cell r="AC580" t="str">
            <v>生产</v>
          </cell>
          <cell r="AD580" t="str">
            <v>2021-11-16</v>
          </cell>
          <cell r="AE580" t="str">
            <v>黔南布依族苗族自治州市场监督管理局</v>
          </cell>
          <cell r="AF580" t="str">
            <v>非发酵性豆制品</v>
          </cell>
          <cell r="AG580" t="str">
            <v>ZF5227300033</v>
          </cell>
          <cell r="AH580" t="str">
            <v>抽检监测（市级本级）</v>
          </cell>
          <cell r="AI580" t="str">
            <v>2021年贵州黔南生产环节重点产品、产业食品安全抽检</v>
          </cell>
          <cell r="AJ580" t="str">
            <v>http://spcjupload2.gsxt.gov.cn/image/2021/11/16/163703689785988399.png</v>
          </cell>
          <cell r="AK580" t="str">
            <v>5元/kg</v>
          </cell>
        </row>
        <row r="581">
          <cell r="A581" t="str">
            <v>DC21522700613034353</v>
          </cell>
          <cell r="B581" t="str">
            <v>SP2021110855</v>
          </cell>
          <cell r="C581" t="str">
            <v>龙里县凤居酿酒店</v>
          </cell>
          <cell r="D581" t="str">
            <v>龙里县冠山街道大冲村六组</v>
          </cell>
          <cell r="E581" t="str">
            <v>龙里县凤居酿酒店</v>
          </cell>
          <cell r="F581" t="str">
            <v>黔南布依族苗族自治州市场监督管理局</v>
          </cell>
          <cell r="G581" t="str">
            <v>龙里县冠山街道大冲村六组</v>
          </cell>
          <cell r="H581" t="str">
            <v>苞谷酒45%vol</v>
          </cell>
          <cell r="I581" t="str">
            <v>/</v>
          </cell>
          <cell r="J581" t="str">
            <v>/</v>
          </cell>
          <cell r="K581" t="str">
            <v>/</v>
          </cell>
          <cell r="L581" t="str">
            <v>黔南</v>
          </cell>
          <cell r="M581" t="str">
            <v>合格报告</v>
          </cell>
          <cell r="N581" t="str">
            <v/>
          </cell>
          <cell r="O581" t="str">
            <v>酒类</v>
          </cell>
          <cell r="P581" t="str">
            <v>徐凤居</v>
          </cell>
          <cell r="Q581" t="str">
            <v>15329348998</v>
          </cell>
          <cell r="R581" t="str">
            <v>福泉</v>
          </cell>
          <cell r="S581" t="str">
            <v>92522730MA6H3AT44D</v>
          </cell>
          <cell r="T581" t="str">
            <v/>
          </cell>
          <cell r="U581" t="str">
            <v>/</v>
          </cell>
          <cell r="V581" t="str">
            <v>/</v>
          </cell>
          <cell r="W581" t="str">
            <v>余建发、黄旭升</v>
          </cell>
          <cell r="X581" t="str">
            <v>成品库（已检区）</v>
          </cell>
          <cell r="Y581" t="str">
            <v>100kg</v>
          </cell>
          <cell r="Z581" t="str">
            <v>3.0</v>
          </cell>
          <cell r="AA581" t="str">
            <v>1.5kg</v>
          </cell>
          <cell r="AB581" t="str">
            <v>2021-11-16</v>
          </cell>
          <cell r="AC581" t="str">
            <v>生产</v>
          </cell>
          <cell r="AD581" t="str">
            <v>2021-10-25</v>
          </cell>
          <cell r="AE581" t="str">
            <v>黔南布依族苗族自治州市场监督管理局</v>
          </cell>
          <cell r="AF581" t="str">
            <v>白酒</v>
          </cell>
          <cell r="AG581" t="str">
            <v>/</v>
          </cell>
          <cell r="AH581" t="str">
            <v>抽检监测（市级本级）</v>
          </cell>
          <cell r="AI581" t="str">
            <v>2021年贵州黔南生产环节食品安全抽检（小作坊）</v>
          </cell>
          <cell r="AJ581" t="str">
            <v>http://spcjupload2.gsxt.gov.cn/image/2021/11/16/163704718693509788.png</v>
          </cell>
          <cell r="AK581" t="str">
            <v>16元/kg</v>
          </cell>
        </row>
        <row r="582">
          <cell r="A582" t="str">
            <v>DC21522700613034354</v>
          </cell>
          <cell r="B582" t="str">
            <v>SP2021110858</v>
          </cell>
          <cell r="C582" t="str">
            <v>龙里县凤居酿酒店</v>
          </cell>
          <cell r="D582" t="str">
            <v>龙里县冠山街道大冲村六组</v>
          </cell>
          <cell r="E582" t="str">
            <v>龙里县凤居酿酒店</v>
          </cell>
          <cell r="F582" t="str">
            <v>黔南布依族苗族自治州市场监督管理局</v>
          </cell>
          <cell r="G582" t="str">
            <v>龙里县冠山街道大冲村六组</v>
          </cell>
          <cell r="H582" t="str">
            <v>苞谷酒51%vol</v>
          </cell>
          <cell r="I582" t="str">
            <v>/</v>
          </cell>
          <cell r="J582" t="str">
            <v>/</v>
          </cell>
          <cell r="K582" t="str">
            <v>/</v>
          </cell>
          <cell r="L582" t="str">
            <v>黔南</v>
          </cell>
          <cell r="M582" t="str">
            <v>合格报告</v>
          </cell>
          <cell r="N582" t="str">
            <v/>
          </cell>
          <cell r="O582" t="str">
            <v>酒类</v>
          </cell>
          <cell r="P582" t="str">
            <v>徐凤居</v>
          </cell>
          <cell r="Q582" t="str">
            <v>15329348998</v>
          </cell>
          <cell r="R582" t="str">
            <v>福泉</v>
          </cell>
          <cell r="S582" t="str">
            <v>92522730MA6H3AT44D</v>
          </cell>
          <cell r="T582" t="str">
            <v/>
          </cell>
          <cell r="U582" t="str">
            <v>/</v>
          </cell>
          <cell r="V582" t="str">
            <v>/</v>
          </cell>
          <cell r="W582" t="str">
            <v>余建发、黄旭升</v>
          </cell>
          <cell r="X582" t="str">
            <v>成品库（已检区）</v>
          </cell>
          <cell r="Y582" t="str">
            <v>110kg</v>
          </cell>
          <cell r="Z582" t="str">
            <v>3.0</v>
          </cell>
          <cell r="AA582" t="str">
            <v>1.5kg</v>
          </cell>
          <cell r="AB582" t="str">
            <v>2021-11-16</v>
          </cell>
          <cell r="AC582" t="str">
            <v>生产</v>
          </cell>
          <cell r="AD582" t="str">
            <v>2021-09-22</v>
          </cell>
          <cell r="AE582" t="str">
            <v>黔南布依族苗族自治州市场监督管理局</v>
          </cell>
          <cell r="AF582" t="str">
            <v>白酒</v>
          </cell>
          <cell r="AG582" t="str">
            <v>/</v>
          </cell>
          <cell r="AH582" t="str">
            <v>抽检监测（市级本级）</v>
          </cell>
          <cell r="AI582" t="str">
            <v>2021年贵州黔南生产环节食品安全抽检（小作坊）</v>
          </cell>
          <cell r="AJ582" t="str">
            <v>http://spcjupload2.gsxt.gov.cn/image/2021/11/16/163704723126658506.png</v>
          </cell>
          <cell r="AK582" t="str">
            <v>20元/kg</v>
          </cell>
        </row>
        <row r="583">
          <cell r="A583" t="str">
            <v>DC21522700613034355</v>
          </cell>
          <cell r="B583" t="str">
            <v>SP2021110860</v>
          </cell>
          <cell r="C583" t="str">
            <v>龙里县凤居酿酒店</v>
          </cell>
          <cell r="D583" t="str">
            <v>龙里县冠山街道大冲村六组</v>
          </cell>
          <cell r="E583" t="str">
            <v>龙里县凤居酿酒店</v>
          </cell>
          <cell r="F583" t="str">
            <v>黔南布依族苗族自治州市场监督管理局</v>
          </cell>
          <cell r="G583" t="str">
            <v>龙里县冠山街道大冲村六组</v>
          </cell>
          <cell r="H583" t="str">
            <v>苞谷酒53%vol</v>
          </cell>
          <cell r="I583" t="str">
            <v>/</v>
          </cell>
          <cell r="J583" t="str">
            <v>/</v>
          </cell>
          <cell r="K583" t="str">
            <v>/</v>
          </cell>
          <cell r="L583" t="str">
            <v>黔南</v>
          </cell>
          <cell r="M583" t="str">
            <v>合格报告</v>
          </cell>
          <cell r="N583" t="str">
            <v/>
          </cell>
          <cell r="O583" t="str">
            <v>酒类</v>
          </cell>
          <cell r="P583" t="str">
            <v>徐凤居</v>
          </cell>
          <cell r="Q583" t="str">
            <v>15329348998</v>
          </cell>
          <cell r="R583" t="str">
            <v>福泉</v>
          </cell>
          <cell r="S583" t="str">
            <v>92522730MA6H3AT44D</v>
          </cell>
          <cell r="T583" t="str">
            <v/>
          </cell>
          <cell r="U583" t="str">
            <v>/</v>
          </cell>
          <cell r="V583" t="str">
            <v>/</v>
          </cell>
          <cell r="W583" t="str">
            <v>余建发、黄旭升</v>
          </cell>
          <cell r="X583" t="str">
            <v>成品库（已检区）</v>
          </cell>
          <cell r="Y583" t="str">
            <v>130kg</v>
          </cell>
          <cell r="Z583" t="str">
            <v>3.0</v>
          </cell>
          <cell r="AA583" t="str">
            <v>1.5kg</v>
          </cell>
          <cell r="AB583" t="str">
            <v>2021-11-16</v>
          </cell>
          <cell r="AC583" t="str">
            <v>生产</v>
          </cell>
          <cell r="AD583" t="str">
            <v>2021-11-09</v>
          </cell>
          <cell r="AE583" t="str">
            <v>黔南布依族苗族自治州市场监督管理局</v>
          </cell>
          <cell r="AF583" t="str">
            <v>白酒</v>
          </cell>
          <cell r="AG583" t="str">
            <v>/</v>
          </cell>
          <cell r="AH583" t="str">
            <v>抽检监测（市级本级）</v>
          </cell>
          <cell r="AI583" t="str">
            <v>2021年贵州黔南生产环节食品安全抽检（小作坊）</v>
          </cell>
          <cell r="AJ583" t="str">
            <v>http://spcjupload2.gsxt.gov.cn/image/2021/11/16/163704728967246139.png</v>
          </cell>
          <cell r="AK583" t="str">
            <v>24元/kg</v>
          </cell>
        </row>
        <row r="584">
          <cell r="A584" t="str">
            <v>DC21522700613034356</v>
          </cell>
          <cell r="B584" t="str">
            <v>SP2021110856</v>
          </cell>
          <cell r="C584" t="str">
            <v>贵州龙缘盛豆业有限公司</v>
          </cell>
          <cell r="D584" t="str">
            <v>贵州省黔南布依族苗族自治州龙里县高新科技产业园区</v>
          </cell>
          <cell r="E584" t="str">
            <v>贵州龙缘盛豆业有限公司</v>
          </cell>
          <cell r="F584" t="str">
            <v>黔南布依族苗族自治州市场监督管理局</v>
          </cell>
          <cell r="G584" t="str">
            <v>贵州省黔南布依族苗族自治州龙里县高新科技产业园区</v>
          </cell>
          <cell r="H584" t="str">
            <v>内酯豆腐</v>
          </cell>
          <cell r="I584" t="str">
            <v>250g</v>
          </cell>
          <cell r="J584" t="str">
            <v>芳馨园+图形</v>
          </cell>
          <cell r="K584" t="str">
            <v>/</v>
          </cell>
          <cell r="L584" t="str">
            <v>黔南</v>
          </cell>
          <cell r="M584" t="str">
            <v>合格报告</v>
          </cell>
          <cell r="N584" t="str">
            <v/>
          </cell>
          <cell r="O584" t="str">
            <v>豆制品</v>
          </cell>
          <cell r="P584" t="str">
            <v>唐斌</v>
          </cell>
          <cell r="Q584" t="str">
            <v>18286459447</v>
          </cell>
          <cell r="R584" t="str">
            <v>龙里</v>
          </cell>
          <cell r="S584" t="str">
            <v>9152273006102230X4</v>
          </cell>
          <cell r="T584" t="str">
            <v/>
          </cell>
          <cell r="U584" t="str">
            <v>冷藏2℃-8℃，15天</v>
          </cell>
          <cell r="V584" t="str">
            <v>GB/T22106</v>
          </cell>
          <cell r="W584" t="str">
            <v>熊军、曾震森</v>
          </cell>
          <cell r="X584" t="str">
            <v>成品库（已检区）</v>
          </cell>
          <cell r="Y584" t="str">
            <v>900盒</v>
          </cell>
          <cell r="Z584" t="str">
            <v>6.0</v>
          </cell>
          <cell r="AA584" t="str">
            <v>3盒</v>
          </cell>
          <cell r="AB584" t="str">
            <v>2021-11-16</v>
          </cell>
          <cell r="AC584" t="str">
            <v>生产</v>
          </cell>
          <cell r="AD584" t="str">
            <v>2021-11-15</v>
          </cell>
          <cell r="AE584" t="str">
            <v>黔南布依族苗族自治州市场监督管理局</v>
          </cell>
          <cell r="AF584" t="str">
            <v>非发酵性豆制品</v>
          </cell>
          <cell r="AG584" t="str">
            <v>SC12552273000129</v>
          </cell>
          <cell r="AH584" t="str">
            <v>抽检监测（市级本级）</v>
          </cell>
          <cell r="AI584" t="str">
            <v>2021年贵州黔南生产环节重点产品、产业食品安全抽检</v>
          </cell>
          <cell r="AJ584" t="str">
            <v>http://spcjupload3.gsxt.gov.cn//image/2021/11/16/163704886294535371.png</v>
          </cell>
          <cell r="AK584" t="str">
            <v>1.73元/盒</v>
          </cell>
        </row>
        <row r="585">
          <cell r="A585" t="str">
            <v>DC21522700613034357</v>
          </cell>
          <cell r="B585" t="str">
            <v>SP2021110861</v>
          </cell>
          <cell r="C585" t="str">
            <v>贵州龙缘盛豆业有限公司</v>
          </cell>
          <cell r="D585" t="str">
            <v>贵州省黔南布依族苗族自治州龙里县高新科技产业园区</v>
          </cell>
          <cell r="E585" t="str">
            <v>贵州龙缘盛豆业有限公司</v>
          </cell>
          <cell r="F585" t="str">
            <v>黔南布依族苗族自治州市场监督管理局</v>
          </cell>
          <cell r="G585" t="str">
            <v>贵州省黔南布依族苗族自治州龙里县高新科技产业园区</v>
          </cell>
          <cell r="H585" t="str">
            <v>嫩豆腐</v>
          </cell>
          <cell r="I585" t="str">
            <v>400g/盒</v>
          </cell>
          <cell r="J585" t="str">
            <v>芳馨园+图形</v>
          </cell>
          <cell r="K585" t="str">
            <v>/</v>
          </cell>
          <cell r="L585" t="str">
            <v>黔南</v>
          </cell>
          <cell r="M585" t="str">
            <v>合格报告</v>
          </cell>
          <cell r="N585" t="str">
            <v/>
          </cell>
          <cell r="O585" t="str">
            <v>豆制品</v>
          </cell>
          <cell r="P585" t="str">
            <v>唐斌</v>
          </cell>
          <cell r="Q585" t="str">
            <v>18286459447</v>
          </cell>
          <cell r="R585" t="str">
            <v>龙里</v>
          </cell>
          <cell r="S585" t="str">
            <v>9152273006102230X4</v>
          </cell>
          <cell r="T585" t="str">
            <v/>
          </cell>
          <cell r="U585" t="str">
            <v>冷藏2℃-8℃，15天</v>
          </cell>
          <cell r="V585" t="str">
            <v>GB/T22106</v>
          </cell>
          <cell r="W585" t="str">
            <v>熊军、曾震森</v>
          </cell>
          <cell r="X585" t="str">
            <v>成品库（已检区）</v>
          </cell>
          <cell r="Y585" t="str">
            <v>500盒</v>
          </cell>
          <cell r="Z585" t="str">
            <v>6.0</v>
          </cell>
          <cell r="AA585" t="str">
            <v>3盒</v>
          </cell>
          <cell r="AB585" t="str">
            <v>2021-11-16</v>
          </cell>
          <cell r="AC585" t="str">
            <v>生产</v>
          </cell>
          <cell r="AD585" t="str">
            <v>2021-11-15</v>
          </cell>
          <cell r="AE585" t="str">
            <v>黔南布依族苗族自治州市场监督管理局</v>
          </cell>
          <cell r="AF585" t="str">
            <v>非发酵性豆制品</v>
          </cell>
          <cell r="AG585" t="str">
            <v>SC12552273000129</v>
          </cell>
          <cell r="AH585" t="str">
            <v>抽检监测（市级本级）</v>
          </cell>
          <cell r="AI585" t="str">
            <v>2021年贵州黔南生产环节重点产品、产业食品安全抽检</v>
          </cell>
          <cell r="AJ585" t="str">
            <v>http://spcjupload2.gsxt.gov.cn/image/2021/11/16/163704976325181304.png</v>
          </cell>
          <cell r="AK585" t="str">
            <v>2.3元/盒</v>
          </cell>
        </row>
        <row r="586">
          <cell r="A586" t="str">
            <v>DC21522700613034358</v>
          </cell>
          <cell r="B586" t="str">
            <v>SP2021110862</v>
          </cell>
          <cell r="C586" t="str">
            <v>贵州龙缘盛豆业有限公司</v>
          </cell>
          <cell r="D586" t="str">
            <v>贵州省黔南布依族苗族自治州龙里县高新科技产业园区</v>
          </cell>
          <cell r="E586" t="str">
            <v>贵州龙缘盛豆业有限公司</v>
          </cell>
          <cell r="F586" t="str">
            <v>黔南布依族苗族自治州市场监督管理局</v>
          </cell>
          <cell r="G586" t="str">
            <v>贵州省黔南布依族苗族自治州龙里县高新科技产业园区</v>
          </cell>
          <cell r="H586" t="str">
            <v>香卤干</v>
          </cell>
          <cell r="I586" t="str">
            <v>250g/包</v>
          </cell>
          <cell r="J586" t="str">
            <v>芳馨园+图形</v>
          </cell>
          <cell r="K586" t="str">
            <v>/</v>
          </cell>
          <cell r="L586" t="str">
            <v>黔南</v>
          </cell>
          <cell r="M586" t="str">
            <v>合格报告</v>
          </cell>
          <cell r="N586" t="str">
            <v/>
          </cell>
          <cell r="O586" t="str">
            <v>豆制品</v>
          </cell>
          <cell r="P586" t="str">
            <v>唐斌</v>
          </cell>
          <cell r="Q586" t="str">
            <v>18286459447</v>
          </cell>
          <cell r="R586" t="str">
            <v>龙里</v>
          </cell>
          <cell r="S586" t="str">
            <v>9152273006102230X4</v>
          </cell>
          <cell r="T586" t="str">
            <v/>
          </cell>
          <cell r="U586" t="str">
            <v>冷藏2℃-8℃，30天</v>
          </cell>
          <cell r="V586" t="str">
            <v>GB/T22106</v>
          </cell>
          <cell r="W586" t="str">
            <v>熊军、曾震森</v>
          </cell>
          <cell r="X586" t="str">
            <v>成品库（已检区）</v>
          </cell>
          <cell r="Y586" t="str">
            <v>120盒</v>
          </cell>
          <cell r="Z586" t="str">
            <v>8.0</v>
          </cell>
          <cell r="AA586" t="str">
            <v>4盒</v>
          </cell>
          <cell r="AB586" t="str">
            <v>2021-11-16</v>
          </cell>
          <cell r="AC586" t="str">
            <v>生产</v>
          </cell>
          <cell r="AD586" t="str">
            <v>2021-11-14</v>
          </cell>
          <cell r="AE586" t="str">
            <v>黔南布依族苗族自治州市场监督管理局</v>
          </cell>
          <cell r="AF586" t="str">
            <v>非发酵性豆制品</v>
          </cell>
          <cell r="AG586" t="str">
            <v>SC12552273000129</v>
          </cell>
          <cell r="AH586" t="str">
            <v>抽检监测（市级本级）</v>
          </cell>
          <cell r="AI586" t="str">
            <v>2021年贵州黔南生产环节重点产品、产业食品安全抽检</v>
          </cell>
          <cell r="AJ586" t="str">
            <v>http://spcjupload3.gsxt.gov.cn//image/2021/11/16/163704951954073147.png</v>
          </cell>
          <cell r="AK586" t="str">
            <v>5.18元/盒</v>
          </cell>
        </row>
        <row r="587">
          <cell r="A587" t="str">
            <v>DC21522700613034359</v>
          </cell>
          <cell r="B587" t="str">
            <v>SP2021110857</v>
          </cell>
          <cell r="C587" t="str">
            <v>瓮安县袁家益榨油店</v>
          </cell>
          <cell r="D587" t="str">
            <v>贵州省黔南布依族苗族自治州瓮安县草塘镇水沟边</v>
          </cell>
          <cell r="E587" t="str">
            <v>瓮安县袁家益榨油店</v>
          </cell>
          <cell r="F587" t="str">
            <v>黔南布依族苗族自治州市场监督管理局</v>
          </cell>
          <cell r="G587" t="str">
            <v>贵州省黔南布依族苗族自治州瓮安县草塘镇水沟边</v>
          </cell>
          <cell r="H587" t="str">
            <v>菜籽油</v>
          </cell>
          <cell r="I587" t="str">
            <v>/</v>
          </cell>
          <cell r="J587" t="str">
            <v>/</v>
          </cell>
          <cell r="K587" t="str">
            <v>/</v>
          </cell>
          <cell r="L587" t="str">
            <v>黔南</v>
          </cell>
          <cell r="M587" t="str">
            <v>合格报告</v>
          </cell>
          <cell r="N587" t="str">
            <v/>
          </cell>
          <cell r="O587" t="str">
            <v>食用油、油脂及其制品</v>
          </cell>
          <cell r="P587" t="str">
            <v>袁家益</v>
          </cell>
          <cell r="Q587" t="str">
            <v>13885478118</v>
          </cell>
          <cell r="R587" t="str">
            <v>瓮安</v>
          </cell>
          <cell r="S587" t="str">
            <v>92522725MA6EQWAU9F</v>
          </cell>
          <cell r="T587" t="str">
            <v/>
          </cell>
          <cell r="U587" t="str">
            <v>/</v>
          </cell>
          <cell r="V587" t="str">
            <v>/</v>
          </cell>
          <cell r="W587" t="str">
            <v>杨晓峰、朱瑶瑶</v>
          </cell>
          <cell r="X587" t="str">
            <v>成品库（已检区）</v>
          </cell>
          <cell r="Y587" t="str">
            <v>150kg</v>
          </cell>
          <cell r="Z587" t="str">
            <v>5.0</v>
          </cell>
          <cell r="AA587" t="str">
            <v>2.5kg</v>
          </cell>
          <cell r="AB587" t="str">
            <v>2021-11-16</v>
          </cell>
          <cell r="AC587" t="str">
            <v>生产</v>
          </cell>
          <cell r="AD587" t="str">
            <v>2021-11-05</v>
          </cell>
          <cell r="AE587" t="str">
            <v>黔南布依族苗族自治州市场监督管理局</v>
          </cell>
          <cell r="AF587" t="str">
            <v>食用植物油(半精炼、全精炼)</v>
          </cell>
          <cell r="AG587" t="str">
            <v>/</v>
          </cell>
          <cell r="AH587" t="str">
            <v>抽检监测（市级本级）</v>
          </cell>
          <cell r="AI587" t="str">
            <v>2021年贵州黔南生产环节重点产品、产业食品安全抽检</v>
          </cell>
          <cell r="AJ587" t="str">
            <v>http://spcjupload2.gsxt.gov.cn/image/2021/11/16/163705181227072883.png</v>
          </cell>
          <cell r="AK587" t="str">
            <v>20元/kg</v>
          </cell>
        </row>
        <row r="588">
          <cell r="A588" t="str">
            <v>DC21522700613034360</v>
          </cell>
          <cell r="B588" t="str">
            <v>SP2021110859</v>
          </cell>
          <cell r="C588" t="str">
            <v>瓮安县何氏榨油坊</v>
          </cell>
          <cell r="D588" t="str">
            <v>贵州省黔南布依族苗族自治州瓮安县猴场镇水沟边</v>
          </cell>
          <cell r="E588" t="str">
            <v>瓮安县何氏榨油坊</v>
          </cell>
          <cell r="F588" t="str">
            <v>黔南布依族苗族自治州市场监督管理局</v>
          </cell>
          <cell r="G588" t="str">
            <v>贵州省黔南布依族苗族自治州瓮安县猴场镇水沟边</v>
          </cell>
          <cell r="H588" t="str">
            <v>菜籽油</v>
          </cell>
          <cell r="I588" t="str">
            <v>/</v>
          </cell>
          <cell r="J588" t="str">
            <v>/</v>
          </cell>
          <cell r="K588" t="str">
            <v>/</v>
          </cell>
          <cell r="L588" t="str">
            <v>黔南</v>
          </cell>
          <cell r="M588" t="str">
            <v>合格报告</v>
          </cell>
          <cell r="N588" t="str">
            <v/>
          </cell>
          <cell r="O588" t="str">
            <v>食用油、油脂及其制品</v>
          </cell>
          <cell r="P588" t="str">
            <v>何玉林</v>
          </cell>
          <cell r="Q588" t="str">
            <v>15185453271</v>
          </cell>
          <cell r="R588" t="str">
            <v>瓮安</v>
          </cell>
          <cell r="S588" t="str">
            <v>92522725MA6FDY5T4E</v>
          </cell>
          <cell r="T588" t="str">
            <v/>
          </cell>
          <cell r="U588" t="str">
            <v>/</v>
          </cell>
          <cell r="V588" t="str">
            <v>/</v>
          </cell>
          <cell r="W588" t="str">
            <v>杨晓峰、朱瑶瑶</v>
          </cell>
          <cell r="X588" t="str">
            <v>成品库（已检区）</v>
          </cell>
          <cell r="Y588" t="str">
            <v>150kg</v>
          </cell>
          <cell r="Z588" t="str">
            <v>5.0</v>
          </cell>
          <cell r="AA588" t="str">
            <v>2.5kg</v>
          </cell>
          <cell r="AB588" t="str">
            <v>2021-11-16</v>
          </cell>
          <cell r="AC588" t="str">
            <v>生产</v>
          </cell>
          <cell r="AD588" t="str">
            <v>2021-11-09</v>
          </cell>
          <cell r="AE588" t="str">
            <v>黔南布依族苗族自治州市场监督管理局</v>
          </cell>
          <cell r="AF588" t="str">
            <v>食用植物油(半精炼、全精炼)</v>
          </cell>
          <cell r="AG588" t="str">
            <v>ZF5227251028</v>
          </cell>
          <cell r="AH588" t="str">
            <v>抽检监测（市级本级）</v>
          </cell>
          <cell r="AI588" t="str">
            <v>2021年贵州黔南生产环节重点产品、产业食品安全抽检</v>
          </cell>
          <cell r="AJ588" t="str">
            <v>http://spcjupload3.gsxt.gov.cn//image/2021/11/16/163705165578001463.png</v>
          </cell>
          <cell r="AK588" t="str">
            <v>20元/kg</v>
          </cell>
        </row>
        <row r="589">
          <cell r="A589" t="str">
            <v>DC21522700613034362</v>
          </cell>
          <cell r="B589" t="str">
            <v>SP2021110863</v>
          </cell>
          <cell r="C589" t="str">
            <v>龙里县莫氏爷食品有限责任公司</v>
          </cell>
          <cell r="D589" t="str">
            <v>贵州省黔南州龙里县冠山街道五新村格老湾二组</v>
          </cell>
          <cell r="E589" t="str">
            <v>龙里县莫氏爷食品有限责任公司</v>
          </cell>
          <cell r="F589" t="str">
            <v>黔南布依族苗族自治州市场监督管理局</v>
          </cell>
          <cell r="G589" t="str">
            <v>贵州省黔南州龙里县冠山街道五新村格老湾二组</v>
          </cell>
          <cell r="H589" t="str">
            <v>油辣椒</v>
          </cell>
          <cell r="I589" t="str">
            <v>280g/瓶</v>
          </cell>
          <cell r="J589" t="str">
            <v>莫氏爺+图形</v>
          </cell>
          <cell r="K589" t="str">
            <v>/</v>
          </cell>
          <cell r="L589" t="str">
            <v>黔南</v>
          </cell>
          <cell r="M589" t="str">
            <v>合格报告</v>
          </cell>
          <cell r="N589" t="str">
            <v/>
          </cell>
          <cell r="O589" t="str">
            <v>调味品</v>
          </cell>
          <cell r="P589" t="str">
            <v>莫光成</v>
          </cell>
          <cell r="Q589" t="str">
            <v>15286208861</v>
          </cell>
          <cell r="R589" t="str">
            <v>龙里</v>
          </cell>
          <cell r="S589" t="str">
            <v>91522730MA6HY6YR2T</v>
          </cell>
          <cell r="T589" t="str">
            <v/>
          </cell>
          <cell r="U589" t="str">
            <v>12个月</v>
          </cell>
          <cell r="V589" t="str">
            <v>GB/T 20293</v>
          </cell>
          <cell r="W589" t="str">
            <v>熊军、曾震森</v>
          </cell>
          <cell r="X589" t="str">
            <v>成品库（已检区）</v>
          </cell>
          <cell r="Y589" t="str">
            <v>360瓶</v>
          </cell>
          <cell r="Z589" t="str">
            <v>10.0</v>
          </cell>
          <cell r="AA589" t="str">
            <v>5瓶</v>
          </cell>
          <cell r="AB589" t="str">
            <v>2021-11-16</v>
          </cell>
          <cell r="AC589" t="str">
            <v>生产</v>
          </cell>
          <cell r="AD589" t="str">
            <v>2021-08-27</v>
          </cell>
          <cell r="AE589" t="str">
            <v>黔南布依族苗族自治州市场监督管理局</v>
          </cell>
          <cell r="AF589" t="str">
            <v>半固体复合调味料</v>
          </cell>
          <cell r="AG589" t="str">
            <v>SC10352273010371</v>
          </cell>
          <cell r="AH589" t="str">
            <v>抽检监测（市级本级）</v>
          </cell>
          <cell r="AI589" t="str">
            <v>2021年贵州黔南生产环节重点产品、产业食品安全抽检</v>
          </cell>
          <cell r="AJ589" t="str">
            <v>http://spcjupload3.gsxt.gov.cn//image/2021/11/16/163706438125345161.png</v>
          </cell>
          <cell r="AK589" t="str">
            <v>9元/瓶</v>
          </cell>
        </row>
        <row r="590">
          <cell r="A590" t="str">
            <v>DC21522700613034363</v>
          </cell>
          <cell r="B590" t="str">
            <v>SP2021110864</v>
          </cell>
          <cell r="C590" t="str">
            <v>龙里县莫氏爷食品有限责任公司</v>
          </cell>
          <cell r="D590" t="str">
            <v>贵州省黔南州龙里县冠山街道五新村格老湾二组</v>
          </cell>
          <cell r="E590" t="str">
            <v>龙里县莫氏爷食品有限责任公司</v>
          </cell>
          <cell r="F590" t="str">
            <v>黔南布依族苗族自治州市场监督管理局</v>
          </cell>
          <cell r="G590" t="str">
            <v>贵州省黔南州龙里县冠山街道五新村格老湾二组</v>
          </cell>
          <cell r="H590" t="str">
            <v>手搓辣椒面</v>
          </cell>
          <cell r="I590" t="str">
            <v>250g/包</v>
          </cell>
          <cell r="J590" t="str">
            <v>莫氏爺+图形</v>
          </cell>
          <cell r="K590" t="str">
            <v>/</v>
          </cell>
          <cell r="L590" t="str">
            <v>黔南</v>
          </cell>
          <cell r="M590" t="str">
            <v>合格报告</v>
          </cell>
          <cell r="N590" t="str">
            <v/>
          </cell>
          <cell r="O590" t="str">
            <v>调味品</v>
          </cell>
          <cell r="P590" t="str">
            <v>莫光成</v>
          </cell>
          <cell r="Q590" t="str">
            <v>15286208861</v>
          </cell>
          <cell r="R590" t="str">
            <v>龙里</v>
          </cell>
          <cell r="S590" t="str">
            <v>91522730MA6HY6YR2T</v>
          </cell>
          <cell r="T590" t="str">
            <v/>
          </cell>
          <cell r="U590" t="str">
            <v>12个月</v>
          </cell>
          <cell r="V590" t="str">
            <v>DB52/458</v>
          </cell>
          <cell r="W590" t="str">
            <v>熊军、曾震森</v>
          </cell>
          <cell r="X590" t="str">
            <v>成品库（已检区）</v>
          </cell>
          <cell r="Y590" t="str">
            <v>60包</v>
          </cell>
          <cell r="Z590" t="str">
            <v>4.0</v>
          </cell>
          <cell r="AA590" t="str">
            <v>2包</v>
          </cell>
          <cell r="AB590" t="str">
            <v>2021-11-16</v>
          </cell>
          <cell r="AC590" t="str">
            <v>生产</v>
          </cell>
          <cell r="AD590" t="str">
            <v>2021-11-12</v>
          </cell>
          <cell r="AE590" t="str">
            <v>黔南布依族苗族自治州市场监督管理局</v>
          </cell>
          <cell r="AF590" t="str">
            <v>香辛料类</v>
          </cell>
          <cell r="AG590" t="str">
            <v>SC10352273010371</v>
          </cell>
          <cell r="AH590" t="str">
            <v>抽检监测（市级本级）</v>
          </cell>
          <cell r="AI590" t="str">
            <v>2021年贵州黔南生产环节重点产品、产业食品安全抽检</v>
          </cell>
          <cell r="AJ590" t="str">
            <v>http://spcjupload2.gsxt.gov.cn/image/2021/11/18/163716700797116425.jpg</v>
          </cell>
          <cell r="AK590" t="str">
            <v>10元/包</v>
          </cell>
        </row>
        <row r="591">
          <cell r="A591" t="str">
            <v>DC21522700613034364</v>
          </cell>
          <cell r="B591" t="str">
            <v>SP2021110916</v>
          </cell>
          <cell r="C591" t="str">
            <v>龙里县康得利米制品加工厂</v>
          </cell>
          <cell r="D591" t="str">
            <v>贵州省黔南州龙里县冠山街道西城社区芸苔芷岸后大桥下</v>
          </cell>
          <cell r="E591" t="str">
            <v>龙里县康得利米制品加工厂</v>
          </cell>
          <cell r="F591" t="str">
            <v>黔南布依族苗族自治州市场监督管理局</v>
          </cell>
          <cell r="G591" t="str">
            <v>贵州省黔南州龙里县冠山街道西城社区芸苔芷岸后大桥下</v>
          </cell>
          <cell r="H591" t="str">
            <v>湿米粉</v>
          </cell>
          <cell r="I591" t="str">
            <v>/</v>
          </cell>
          <cell r="J591" t="str">
            <v>/</v>
          </cell>
          <cell r="K591" t="str">
            <v>/</v>
          </cell>
          <cell r="L591" t="str">
            <v>黔南</v>
          </cell>
          <cell r="M591" t="str">
            <v>合格报告</v>
          </cell>
          <cell r="N591" t="str">
            <v/>
          </cell>
          <cell r="O591" t="str">
            <v>粮食加工品</v>
          </cell>
          <cell r="P591" t="str">
            <v>黄健</v>
          </cell>
          <cell r="Q591" t="str">
            <v>15308540223</v>
          </cell>
          <cell r="R591" t="str">
            <v>龙里</v>
          </cell>
          <cell r="S591" t="str">
            <v>92522730MAAJYCT21W</v>
          </cell>
          <cell r="T591" t="str">
            <v/>
          </cell>
          <cell r="U591" t="str">
            <v>/</v>
          </cell>
          <cell r="V591" t="str">
            <v>/</v>
          </cell>
          <cell r="W591" t="str">
            <v>熊军、曾震森</v>
          </cell>
          <cell r="X591" t="str">
            <v>成品库（已检区）</v>
          </cell>
          <cell r="Y591" t="str">
            <v>2.5kg</v>
          </cell>
          <cell r="Z591" t="str">
            <v>2.5</v>
          </cell>
          <cell r="AA591" t="str">
            <v>1.25kg</v>
          </cell>
          <cell r="AB591" t="str">
            <v>2021-11-17</v>
          </cell>
          <cell r="AC591" t="str">
            <v>生产</v>
          </cell>
          <cell r="AD591" t="str">
            <v>2021-11-17</v>
          </cell>
          <cell r="AE591" t="str">
            <v>黔南布依族苗族自治州市场监督管理局</v>
          </cell>
          <cell r="AF591" t="str">
            <v>谷物粉类制成品</v>
          </cell>
          <cell r="AG591" t="str">
            <v>SC10152273000265</v>
          </cell>
          <cell r="AH591" t="str">
            <v>抽检监测（市级本级）</v>
          </cell>
          <cell r="AI591" t="str">
            <v>2021年贵州黔南生产环节重点产品、产业食品安全抽检</v>
          </cell>
          <cell r="AJ591" t="str">
            <v>http://spcjupload2.gsxt.gov.cn/image/2021/11/17/163711579332821616.png</v>
          </cell>
          <cell r="AK591" t="str">
            <v>3元/kg</v>
          </cell>
        </row>
        <row r="592">
          <cell r="A592" t="str">
            <v>DC21522700613034365</v>
          </cell>
          <cell r="B592" t="str">
            <v>SP2021110917</v>
          </cell>
          <cell r="C592" t="str">
            <v>瓮安县万凯龙泉水厂</v>
          </cell>
          <cell r="D592" t="str">
            <v>贵州省黔南布依族苗族自治州瓮安县江界河镇山星村水源沟组</v>
          </cell>
          <cell r="E592" t="str">
            <v>瓮安县万凯龙泉水厂</v>
          </cell>
          <cell r="F592" t="str">
            <v>黔南布依族苗族自治州市场监督管理局</v>
          </cell>
          <cell r="G592" t="str">
            <v>贵州省黔南布依族苗族自治州瓮安县江界河镇山星村水源沟组</v>
          </cell>
          <cell r="H592" t="str">
            <v>水源沟饮用天然泉水</v>
          </cell>
          <cell r="I592" t="str">
            <v>18.9L/桶</v>
          </cell>
          <cell r="J592" t="str">
            <v>水源沟</v>
          </cell>
          <cell r="K592" t="str">
            <v>/</v>
          </cell>
          <cell r="L592" t="str">
            <v>黔南</v>
          </cell>
          <cell r="M592" t="str">
            <v>合格报告</v>
          </cell>
          <cell r="N592" t="str">
            <v/>
          </cell>
          <cell r="O592" t="str">
            <v>饮料</v>
          </cell>
          <cell r="P592" t="str">
            <v>蒲廷辉</v>
          </cell>
          <cell r="Q592" t="str">
            <v>18585303322</v>
          </cell>
          <cell r="R592" t="str">
            <v>瓮安</v>
          </cell>
          <cell r="S592" t="str">
            <v>91522725MA6J3U441G</v>
          </cell>
          <cell r="T592" t="str">
            <v/>
          </cell>
          <cell r="U592" t="str">
            <v>60天（建议开封后在15天内饮用完）</v>
          </cell>
          <cell r="V592" t="str">
            <v>DBS52/008</v>
          </cell>
          <cell r="W592" t="str">
            <v>杨晓峰、朱瑶瑶</v>
          </cell>
          <cell r="X592" t="str">
            <v>成品库（已检区）</v>
          </cell>
          <cell r="Y592" t="str">
            <v>49桶</v>
          </cell>
          <cell r="Z592" t="str">
            <v>7.0</v>
          </cell>
          <cell r="AA592" t="str">
            <v>2桶</v>
          </cell>
          <cell r="AB592" t="str">
            <v>2021-11-17</v>
          </cell>
          <cell r="AC592" t="str">
            <v>生产</v>
          </cell>
          <cell r="AD592" t="str">
            <v>2021-11-06</v>
          </cell>
          <cell r="AE592" t="str">
            <v>黔南布依族苗族自治州市场监督管理局</v>
          </cell>
          <cell r="AF592" t="str">
            <v>包装饮用水</v>
          </cell>
          <cell r="AG592" t="str">
            <v>SC10652272510282</v>
          </cell>
          <cell r="AH592" t="str">
            <v>抽检监测（市级本级）</v>
          </cell>
          <cell r="AI592" t="str">
            <v>2021年贵州黔南生产环节重点产品、产业食品安全抽检</v>
          </cell>
          <cell r="AJ592" t="str">
            <v>http://spcjupload3.gsxt.gov.cn//image/2021/11/17/163714815842047472.png</v>
          </cell>
          <cell r="AK592" t="str">
            <v>30元/桶</v>
          </cell>
        </row>
        <row r="593">
          <cell r="A593" t="str">
            <v>DC21522700613034366</v>
          </cell>
          <cell r="B593" t="str">
            <v>SP2021110918</v>
          </cell>
          <cell r="C593" t="str">
            <v>龙里县吴记酒坊</v>
          </cell>
          <cell r="D593" t="str">
            <v>贵州省黔南布依族苗族自治州龙里县醒狮镇谷龙社区街上</v>
          </cell>
          <cell r="E593" t="str">
            <v>龙里县吴记酒坊</v>
          </cell>
          <cell r="F593" t="str">
            <v>黔南布依族苗族自治州市场监督管理局</v>
          </cell>
          <cell r="G593" t="str">
            <v>贵州省黔南布依族苗族自治州龙里县醒狮镇谷龙社区街上</v>
          </cell>
          <cell r="H593" t="str">
            <v>土酒50%vol</v>
          </cell>
          <cell r="I593" t="str">
            <v>/</v>
          </cell>
          <cell r="J593" t="str">
            <v>/</v>
          </cell>
          <cell r="K593" t="str">
            <v>/</v>
          </cell>
          <cell r="L593" t="str">
            <v>黔南</v>
          </cell>
          <cell r="M593" t="str">
            <v>合格报告</v>
          </cell>
          <cell r="N593" t="str">
            <v/>
          </cell>
          <cell r="O593" t="str">
            <v>酒类</v>
          </cell>
          <cell r="P593" t="str">
            <v>吴荣庆</v>
          </cell>
          <cell r="Q593" t="str">
            <v>15085173586</v>
          </cell>
          <cell r="R593" t="str">
            <v>龙里</v>
          </cell>
          <cell r="S593" t="str">
            <v>92522730MA6F1GP342</v>
          </cell>
          <cell r="T593" t="str">
            <v/>
          </cell>
          <cell r="U593" t="str">
            <v>/</v>
          </cell>
          <cell r="V593" t="str">
            <v>/</v>
          </cell>
          <cell r="W593" t="str">
            <v>余建发、黄旭升</v>
          </cell>
          <cell r="X593" t="str">
            <v>成品库（已检区）</v>
          </cell>
          <cell r="Y593" t="str">
            <v>200kg</v>
          </cell>
          <cell r="Z593" t="str">
            <v>3.0</v>
          </cell>
          <cell r="AA593" t="str">
            <v>1.5kg</v>
          </cell>
          <cell r="AB593" t="str">
            <v>2021-11-17</v>
          </cell>
          <cell r="AC593" t="str">
            <v>生产</v>
          </cell>
          <cell r="AD593" t="str">
            <v>2021-11-01</v>
          </cell>
          <cell r="AE593" t="str">
            <v>黔南布依族苗族自治州市场监督管理局</v>
          </cell>
          <cell r="AF593" t="str">
            <v>白酒</v>
          </cell>
          <cell r="AG593" t="str">
            <v>/</v>
          </cell>
          <cell r="AH593" t="str">
            <v>抽检监测（市级本级）</v>
          </cell>
          <cell r="AI593" t="str">
            <v>2021年贵州黔南生产环节食品安全抽检（小作坊）</v>
          </cell>
          <cell r="AJ593" t="str">
            <v>http://spcjupload2.gsxt.gov.cn/image/2021/11/17/163712510596734819.png</v>
          </cell>
          <cell r="AK593" t="str">
            <v>20元/kg</v>
          </cell>
        </row>
        <row r="594">
          <cell r="A594" t="str">
            <v>DC21522700613034367</v>
          </cell>
          <cell r="B594" t="str">
            <v>SP2021110919</v>
          </cell>
          <cell r="C594" t="str">
            <v>龙里县吴记酒坊</v>
          </cell>
          <cell r="D594" t="str">
            <v>贵州省黔南布依族苗族自治州龙里县醒狮镇谷龙社区街上</v>
          </cell>
          <cell r="E594" t="str">
            <v>龙里县吴记酒坊</v>
          </cell>
          <cell r="F594" t="str">
            <v>黔南布依族苗族自治州市场监督管理局</v>
          </cell>
          <cell r="G594" t="str">
            <v>贵州省黔南布依族苗族自治州龙里县醒狮镇谷龙社区街上</v>
          </cell>
          <cell r="H594" t="str">
            <v>土酒53%vol</v>
          </cell>
          <cell r="I594" t="str">
            <v>/</v>
          </cell>
          <cell r="J594" t="str">
            <v>/</v>
          </cell>
          <cell r="K594" t="str">
            <v>/</v>
          </cell>
          <cell r="L594" t="str">
            <v>黔南</v>
          </cell>
          <cell r="M594" t="str">
            <v>合格报告</v>
          </cell>
          <cell r="N594" t="str">
            <v/>
          </cell>
          <cell r="O594" t="str">
            <v>酒类</v>
          </cell>
          <cell r="P594" t="str">
            <v>吴荣庆</v>
          </cell>
          <cell r="Q594" t="str">
            <v>15085173586</v>
          </cell>
          <cell r="R594" t="str">
            <v>龙里</v>
          </cell>
          <cell r="S594" t="str">
            <v>92522730MA6F1GP342</v>
          </cell>
          <cell r="T594" t="str">
            <v/>
          </cell>
          <cell r="U594" t="str">
            <v>/</v>
          </cell>
          <cell r="V594" t="str">
            <v>/</v>
          </cell>
          <cell r="W594" t="str">
            <v>余建发、黄旭升</v>
          </cell>
          <cell r="X594" t="str">
            <v>成品库（已检区）</v>
          </cell>
          <cell r="Y594" t="str">
            <v>25kg</v>
          </cell>
          <cell r="Z594" t="str">
            <v>3.0</v>
          </cell>
          <cell r="AA594" t="str">
            <v>1.5kg</v>
          </cell>
          <cell r="AB594" t="str">
            <v>2021-11-17</v>
          </cell>
          <cell r="AC594" t="str">
            <v>生产</v>
          </cell>
          <cell r="AD594" t="str">
            <v>2021-11-02</v>
          </cell>
          <cell r="AE594" t="str">
            <v>黔南布依族苗族自治州市场监督管理局</v>
          </cell>
          <cell r="AF594" t="str">
            <v>白酒</v>
          </cell>
          <cell r="AG594" t="str">
            <v>/</v>
          </cell>
          <cell r="AH594" t="str">
            <v>抽检监测（市级本级）</v>
          </cell>
          <cell r="AI594" t="str">
            <v>2021年贵州黔南生产环节食品安全抽检（小作坊）</v>
          </cell>
          <cell r="AJ594" t="str">
            <v>http://spcjupload3.gsxt.gov.cn//image/2021/11/17/163712476620368111.png</v>
          </cell>
          <cell r="AK594" t="str">
            <v>30元/kg</v>
          </cell>
        </row>
        <row r="595">
          <cell r="A595" t="str">
            <v>DC21522700613034368</v>
          </cell>
          <cell r="B595" t="str">
            <v>SP2021110920</v>
          </cell>
          <cell r="C595" t="str">
            <v>龙里县吴记酒坊</v>
          </cell>
          <cell r="D595" t="str">
            <v>贵州省黔南布依族苗族自治州龙里县醒狮镇谷龙社区街上</v>
          </cell>
          <cell r="E595" t="str">
            <v>龙里县吴记酒坊</v>
          </cell>
          <cell r="F595" t="str">
            <v>黔南布依族苗族自治州市场监督管理局</v>
          </cell>
          <cell r="G595" t="str">
            <v>贵州省黔南布依族苗族自治州龙里县醒狮镇谷龙社区街上</v>
          </cell>
          <cell r="H595" t="str">
            <v>土酒58%vol</v>
          </cell>
          <cell r="I595" t="str">
            <v>/</v>
          </cell>
          <cell r="J595" t="str">
            <v>/</v>
          </cell>
          <cell r="K595" t="str">
            <v>/</v>
          </cell>
          <cell r="L595" t="str">
            <v>黔南</v>
          </cell>
          <cell r="M595" t="str">
            <v>合格报告</v>
          </cell>
          <cell r="N595" t="str">
            <v/>
          </cell>
          <cell r="O595" t="str">
            <v>酒类</v>
          </cell>
          <cell r="P595" t="str">
            <v>吴荣庆</v>
          </cell>
          <cell r="Q595" t="str">
            <v>15085173586</v>
          </cell>
          <cell r="R595" t="str">
            <v>龙里</v>
          </cell>
          <cell r="S595" t="str">
            <v>92522730MA6F1GP342</v>
          </cell>
          <cell r="T595" t="str">
            <v/>
          </cell>
          <cell r="U595" t="str">
            <v>/</v>
          </cell>
          <cell r="V595" t="str">
            <v>/</v>
          </cell>
          <cell r="W595" t="str">
            <v>余建发、黄旭升</v>
          </cell>
          <cell r="X595" t="str">
            <v>成品库（已检区）</v>
          </cell>
          <cell r="Y595" t="str">
            <v>75kg</v>
          </cell>
          <cell r="Z595" t="str">
            <v>3.0</v>
          </cell>
          <cell r="AA595" t="str">
            <v>1.5kg</v>
          </cell>
          <cell r="AB595" t="str">
            <v>2021-11-17</v>
          </cell>
          <cell r="AC595" t="str">
            <v>生产</v>
          </cell>
          <cell r="AD595" t="str">
            <v>2021-10-15</v>
          </cell>
          <cell r="AE595" t="str">
            <v>黔南布依族苗族自治州市场监督管理局</v>
          </cell>
          <cell r="AF595" t="str">
            <v>白酒</v>
          </cell>
          <cell r="AG595" t="str">
            <v>/</v>
          </cell>
          <cell r="AH595" t="str">
            <v>抽检监测（市级本级）</v>
          </cell>
          <cell r="AI595" t="str">
            <v>2021年贵州黔南生产环节食品安全抽检（小作坊）</v>
          </cell>
          <cell r="AJ595" t="str">
            <v>http://spcjupload3.gsxt.gov.cn//image/2021/11/17/163712484044988950.png</v>
          </cell>
          <cell r="AK595" t="str">
            <v>24元/kg</v>
          </cell>
        </row>
        <row r="596">
          <cell r="A596" t="str">
            <v>DC21522700613034369</v>
          </cell>
          <cell r="B596" t="str">
            <v>SP2021110921</v>
          </cell>
          <cell r="C596" t="str">
            <v>龙里县醒狮镇碧勋副食店</v>
          </cell>
          <cell r="D596" t="str">
            <v>贵州省黔南布依族苗族自治州龙里县醒狮镇谷龙社区街上</v>
          </cell>
          <cell r="E596" t="str">
            <v>龙里县醒狮镇碧勋副食店</v>
          </cell>
          <cell r="F596" t="str">
            <v>黔南布依族苗族自治州市场监督管理局</v>
          </cell>
          <cell r="G596" t="str">
            <v>贵州省黔南布依族苗族自治州龙里县醒狮镇谷龙社区街上</v>
          </cell>
          <cell r="H596" t="str">
            <v>菜籽油</v>
          </cell>
          <cell r="I596" t="str">
            <v>/</v>
          </cell>
          <cell r="J596" t="str">
            <v>/</v>
          </cell>
          <cell r="K596" t="str">
            <v>/</v>
          </cell>
          <cell r="L596" t="str">
            <v>黔南</v>
          </cell>
          <cell r="M596" t="str">
            <v>合格报告</v>
          </cell>
          <cell r="N596" t="str">
            <v/>
          </cell>
          <cell r="O596" t="str">
            <v>食用油、油脂及其制品</v>
          </cell>
          <cell r="P596" t="str">
            <v>王碧勋</v>
          </cell>
          <cell r="Q596" t="str">
            <v>13508549185</v>
          </cell>
          <cell r="R596" t="str">
            <v>龙里</v>
          </cell>
          <cell r="S596" t="str">
            <v>92522730MA6E3R7J08</v>
          </cell>
          <cell r="T596" t="str">
            <v/>
          </cell>
          <cell r="U596" t="str">
            <v>/</v>
          </cell>
          <cell r="V596" t="str">
            <v>/</v>
          </cell>
          <cell r="W596" t="str">
            <v>余建发、黄旭升</v>
          </cell>
          <cell r="X596" t="str">
            <v>成品库（已检区）</v>
          </cell>
          <cell r="Y596" t="str">
            <v>100kg</v>
          </cell>
          <cell r="Z596" t="str">
            <v>4.0</v>
          </cell>
          <cell r="AA596" t="str">
            <v>2kg</v>
          </cell>
          <cell r="AB596" t="str">
            <v>2021-11-17</v>
          </cell>
          <cell r="AC596" t="str">
            <v>生产</v>
          </cell>
          <cell r="AD596" t="str">
            <v>2021-10-05</v>
          </cell>
          <cell r="AE596" t="str">
            <v>黔南布依族苗族自治州市场监督管理局</v>
          </cell>
          <cell r="AF596" t="str">
            <v>食用植物油(半精炼、全精炼)</v>
          </cell>
          <cell r="AG596" t="str">
            <v>ZF5227300008</v>
          </cell>
          <cell r="AH596" t="str">
            <v>抽检监测（市级本级）</v>
          </cell>
          <cell r="AI596" t="str">
            <v>2021年贵州黔南生产环节重点产品、产业食品安全抽检</v>
          </cell>
          <cell r="AJ596" t="str">
            <v>http://spcjupload2.gsxt.gov.cn/image/2021/11/17/163712536517296152.png</v>
          </cell>
          <cell r="AK596" t="str">
            <v>26元/kg</v>
          </cell>
        </row>
        <row r="597">
          <cell r="A597" t="str">
            <v>DC21522700613034370</v>
          </cell>
          <cell r="B597" t="str">
            <v>SP2021110922</v>
          </cell>
          <cell r="C597" t="str">
            <v>龙里县昭力酒坊</v>
          </cell>
          <cell r="D597" t="str">
            <v>贵州省黔南布依族苗族自治州龙里县醒狮镇谷新村谷汪组</v>
          </cell>
          <cell r="E597" t="str">
            <v>龙里县昭力酒坊</v>
          </cell>
          <cell r="F597" t="str">
            <v>黔南布依族苗族自治州市场监督管理局</v>
          </cell>
          <cell r="G597" t="str">
            <v>龙里县醒狮镇谷新村谷汪组</v>
          </cell>
          <cell r="H597" t="str">
            <v>苞谷酒50%vol</v>
          </cell>
          <cell r="I597" t="str">
            <v>/</v>
          </cell>
          <cell r="J597" t="str">
            <v>/</v>
          </cell>
          <cell r="K597" t="str">
            <v>/</v>
          </cell>
          <cell r="L597" t="str">
            <v>黔南</v>
          </cell>
          <cell r="M597" t="str">
            <v>合格报告</v>
          </cell>
          <cell r="N597" t="str">
            <v/>
          </cell>
          <cell r="O597" t="str">
            <v>酒类</v>
          </cell>
          <cell r="P597" t="str">
            <v>王祖平</v>
          </cell>
          <cell r="Q597" t="str">
            <v>15086124605</v>
          </cell>
          <cell r="R597" t="str">
            <v>龙里</v>
          </cell>
          <cell r="S597" t="str">
            <v>92522730MA6H77XT8T</v>
          </cell>
          <cell r="T597" t="str">
            <v/>
          </cell>
          <cell r="U597" t="str">
            <v>/</v>
          </cell>
          <cell r="V597" t="str">
            <v>/</v>
          </cell>
          <cell r="W597" t="str">
            <v>余建发、黄旭升</v>
          </cell>
          <cell r="X597" t="str">
            <v>成品库（已检区）</v>
          </cell>
          <cell r="Y597" t="str">
            <v>1500kg</v>
          </cell>
          <cell r="Z597" t="str">
            <v>3.0</v>
          </cell>
          <cell r="AA597" t="str">
            <v>1.5kg</v>
          </cell>
          <cell r="AB597" t="str">
            <v>2021-11-17</v>
          </cell>
          <cell r="AC597" t="str">
            <v>生产</v>
          </cell>
          <cell r="AD597" t="str">
            <v>2021-10-12</v>
          </cell>
          <cell r="AE597" t="str">
            <v>黔南布依族苗族自治州市场监督管理局</v>
          </cell>
          <cell r="AF597" t="str">
            <v>白酒</v>
          </cell>
          <cell r="AG597" t="str">
            <v>ZF5227300009</v>
          </cell>
          <cell r="AH597" t="str">
            <v>抽检监测（市级本级）</v>
          </cell>
          <cell r="AI597" t="str">
            <v>2021年贵州黔南生产环节重点产品、产业食品安全抽检</v>
          </cell>
          <cell r="AJ597" t="str">
            <v>http://spcjupload3.gsxt.gov.cn//image/2021/11/17/163713013146761925.png</v>
          </cell>
          <cell r="AK597" t="str">
            <v>16元/kg</v>
          </cell>
        </row>
        <row r="598">
          <cell r="A598" t="str">
            <v>DC21522700613034371</v>
          </cell>
          <cell r="B598" t="str">
            <v>SP2021110923</v>
          </cell>
          <cell r="C598" t="str">
            <v>龙里县昭力酒坊</v>
          </cell>
          <cell r="D598" t="str">
            <v>贵州省黔南布依族苗族自治州龙里县醒狮镇谷新村谷汪组</v>
          </cell>
          <cell r="E598" t="str">
            <v>龙里县昭力酒坊</v>
          </cell>
          <cell r="F598" t="str">
            <v>黔南布依族苗族自治州市场监督管理局</v>
          </cell>
          <cell r="G598" t="str">
            <v>龙里县醒狮镇谷新村谷汪组</v>
          </cell>
          <cell r="H598" t="str">
            <v>苞谷酒52%vol</v>
          </cell>
          <cell r="I598" t="str">
            <v>/</v>
          </cell>
          <cell r="J598" t="str">
            <v>/</v>
          </cell>
          <cell r="K598" t="str">
            <v>/</v>
          </cell>
          <cell r="L598" t="str">
            <v>黔南</v>
          </cell>
          <cell r="M598" t="str">
            <v>合格报告</v>
          </cell>
          <cell r="N598" t="str">
            <v/>
          </cell>
          <cell r="O598" t="str">
            <v>酒类</v>
          </cell>
          <cell r="P598" t="str">
            <v>王祖平</v>
          </cell>
          <cell r="Q598" t="str">
            <v>15086124605</v>
          </cell>
          <cell r="R598" t="str">
            <v>龙里</v>
          </cell>
          <cell r="S598" t="str">
            <v>92522730MA6H77XT8T</v>
          </cell>
          <cell r="T598" t="str">
            <v/>
          </cell>
          <cell r="U598" t="str">
            <v>/</v>
          </cell>
          <cell r="V598" t="str">
            <v>/</v>
          </cell>
          <cell r="W598" t="str">
            <v>余建发、黄旭升</v>
          </cell>
          <cell r="X598" t="str">
            <v>成品库（已检区）</v>
          </cell>
          <cell r="Y598" t="str">
            <v>250kg</v>
          </cell>
          <cell r="Z598" t="str">
            <v>3.0</v>
          </cell>
          <cell r="AA598" t="str">
            <v>1.5kg</v>
          </cell>
          <cell r="AB598" t="str">
            <v>2021-11-17</v>
          </cell>
          <cell r="AC598" t="str">
            <v>生产</v>
          </cell>
          <cell r="AD598" t="str">
            <v>2021-09-15</v>
          </cell>
          <cell r="AE598" t="str">
            <v>黔南布依族苗族自治州市场监督管理局</v>
          </cell>
          <cell r="AF598" t="str">
            <v>白酒</v>
          </cell>
          <cell r="AG598" t="str">
            <v>ZF5227300009</v>
          </cell>
          <cell r="AH598" t="str">
            <v>抽检监测（市级本级）</v>
          </cell>
          <cell r="AI598" t="str">
            <v>2021年贵州黔南生产环节重点产品、产业食品安全抽检</v>
          </cell>
          <cell r="AJ598" t="str">
            <v>http://spcjupload3.gsxt.gov.cn//image/2021/11/17/163713027023880954.png</v>
          </cell>
          <cell r="AK598" t="str">
            <v>20元/kg</v>
          </cell>
        </row>
        <row r="599">
          <cell r="A599" t="str">
            <v>DC21522700613034372</v>
          </cell>
          <cell r="B599" t="str">
            <v>SP2021110924</v>
          </cell>
          <cell r="C599" t="str">
            <v>龙里县昭力酒坊</v>
          </cell>
          <cell r="D599" t="str">
            <v>贵州省黔南布依族苗族自治州龙里县醒狮镇谷新村谷汪组</v>
          </cell>
          <cell r="E599" t="str">
            <v>龙里县昭力酒坊</v>
          </cell>
          <cell r="F599" t="str">
            <v>黔南布依族苗族自治州市场监督管理局</v>
          </cell>
          <cell r="G599" t="str">
            <v>龙里县醒狮镇谷新村谷汪组</v>
          </cell>
          <cell r="H599" t="str">
            <v>苞谷酒55%vol</v>
          </cell>
          <cell r="I599" t="str">
            <v>/</v>
          </cell>
          <cell r="J599" t="str">
            <v>/</v>
          </cell>
          <cell r="K599" t="str">
            <v>/</v>
          </cell>
          <cell r="L599" t="str">
            <v>黔南</v>
          </cell>
          <cell r="M599" t="str">
            <v>合格报告</v>
          </cell>
          <cell r="N599" t="str">
            <v/>
          </cell>
          <cell r="O599" t="str">
            <v>酒类</v>
          </cell>
          <cell r="P599" t="str">
            <v>王祖平</v>
          </cell>
          <cell r="Q599" t="str">
            <v>15086124605</v>
          </cell>
          <cell r="R599" t="str">
            <v>龙里</v>
          </cell>
          <cell r="S599" t="str">
            <v>92522730MA6H77XT8T</v>
          </cell>
          <cell r="T599" t="str">
            <v/>
          </cell>
          <cell r="U599" t="str">
            <v>/</v>
          </cell>
          <cell r="V599" t="str">
            <v>/</v>
          </cell>
          <cell r="W599" t="str">
            <v>余建发、黄旭升</v>
          </cell>
          <cell r="X599" t="str">
            <v>成品库（已检区）</v>
          </cell>
          <cell r="Y599" t="str">
            <v>350kg</v>
          </cell>
          <cell r="Z599" t="str">
            <v>3.0</v>
          </cell>
          <cell r="AA599" t="str">
            <v>1.5kg</v>
          </cell>
          <cell r="AB599" t="str">
            <v>2021-11-17</v>
          </cell>
          <cell r="AC599" t="str">
            <v>生产</v>
          </cell>
          <cell r="AD599" t="str">
            <v>2021-10-27</v>
          </cell>
          <cell r="AE599" t="str">
            <v>黔南布依族苗族自治州市场监督管理局</v>
          </cell>
          <cell r="AF599" t="str">
            <v>白酒</v>
          </cell>
          <cell r="AG599" t="str">
            <v>ZF5227300009</v>
          </cell>
          <cell r="AH599" t="str">
            <v>抽检监测（市级本级）</v>
          </cell>
          <cell r="AI599" t="str">
            <v>2021年贵州黔南生产环节重点产品、产业食品安全抽检</v>
          </cell>
          <cell r="AJ599" t="str">
            <v>http://spcjupload2.gsxt.gov.cn/image/2021/11/17/163713069710845382.png</v>
          </cell>
          <cell r="AK599" t="str">
            <v>24元/kg</v>
          </cell>
        </row>
        <row r="600">
          <cell r="A600" t="str">
            <v>DC21522700613034373</v>
          </cell>
          <cell r="B600" t="str">
            <v>SP2021110925</v>
          </cell>
          <cell r="C600" t="str">
            <v>瓮安县珠藏镇谭家油坊</v>
          </cell>
          <cell r="D600" t="str">
            <v>贵州省黔南布依族苗族自治州瓮安县珠藏镇社区长征东路</v>
          </cell>
          <cell r="E600" t="str">
            <v>瓮安县珠藏镇谭家油坊</v>
          </cell>
          <cell r="F600" t="str">
            <v>黔南布依族苗族自治州市场监督管理局</v>
          </cell>
          <cell r="G600" t="str">
            <v>瓮安县珠藏镇朱藏社区长征东路</v>
          </cell>
          <cell r="H600" t="str">
            <v>菜籽油</v>
          </cell>
          <cell r="I600" t="str">
            <v>/</v>
          </cell>
          <cell r="J600" t="str">
            <v>/</v>
          </cell>
          <cell r="K600" t="str">
            <v>/</v>
          </cell>
          <cell r="L600" t="str">
            <v>黔南</v>
          </cell>
          <cell r="M600" t="str">
            <v>合格报告</v>
          </cell>
          <cell r="N600" t="str">
            <v/>
          </cell>
          <cell r="O600" t="str">
            <v>食用油、油脂及其制品</v>
          </cell>
          <cell r="P600" t="str">
            <v>任刚先</v>
          </cell>
          <cell r="Q600" t="str">
            <v>15885433269</v>
          </cell>
          <cell r="R600" t="str">
            <v>瓮安</v>
          </cell>
          <cell r="S600" t="str">
            <v>92522725MAAJL1Y73T</v>
          </cell>
          <cell r="T600" t="str">
            <v/>
          </cell>
          <cell r="U600" t="str">
            <v>/</v>
          </cell>
          <cell r="V600" t="str">
            <v>/</v>
          </cell>
          <cell r="W600" t="str">
            <v>杨晓峰、朱瑶瑶</v>
          </cell>
          <cell r="X600" t="str">
            <v>成品库（已检区）</v>
          </cell>
          <cell r="Y600" t="str">
            <v>100 kg</v>
          </cell>
          <cell r="Z600" t="str">
            <v>5.18</v>
          </cell>
          <cell r="AA600" t="str">
            <v>2.58kg</v>
          </cell>
          <cell r="AB600" t="str">
            <v>2021-11-17</v>
          </cell>
          <cell r="AC600" t="str">
            <v>生产</v>
          </cell>
          <cell r="AD600" t="str">
            <v>2021-11-02</v>
          </cell>
          <cell r="AE600" t="str">
            <v>黔南布依族苗族自治州市场监督管理局</v>
          </cell>
          <cell r="AF600" t="str">
            <v>食用植物油(半精炼、全精炼)</v>
          </cell>
          <cell r="AG600" t="str">
            <v>ZF5227250067</v>
          </cell>
          <cell r="AH600" t="str">
            <v>抽检监测（市级本级）</v>
          </cell>
          <cell r="AI600" t="str">
            <v>2021年贵州黔南生产环节重点产品、产业食品安全抽检</v>
          </cell>
          <cell r="AJ600" t="str">
            <v>http://spcjupload2.gsxt.gov.cn/image/2021/11/17/163714868885414765.png</v>
          </cell>
          <cell r="AK600" t="str">
            <v>20元/kg</v>
          </cell>
        </row>
        <row r="601">
          <cell r="A601" t="str">
            <v>DC21522700613034374</v>
          </cell>
          <cell r="B601" t="str">
            <v>SP2021110926</v>
          </cell>
          <cell r="C601" t="str">
            <v>贵州老不管食品有限公司</v>
          </cell>
          <cell r="D601" t="str">
            <v>贵州省黔南州龙里县贵州空港经济产业园工业园区内A-4-1</v>
          </cell>
          <cell r="E601" t="str">
            <v>贵州老不管食品有限公司</v>
          </cell>
          <cell r="F601" t="str">
            <v>黔南布依族苗族自治州市场监督管理局</v>
          </cell>
          <cell r="G601" t="str">
            <v>贵州省龙里县谷脚镇双龙社区岩后</v>
          </cell>
          <cell r="H601" t="str">
            <v>老不管水豆豉</v>
          </cell>
          <cell r="I601" t="str">
            <v>610g/瓶</v>
          </cell>
          <cell r="J601" t="str">
            <v>老不管</v>
          </cell>
          <cell r="K601" t="str">
            <v>/</v>
          </cell>
          <cell r="L601" t="str">
            <v>黔南</v>
          </cell>
          <cell r="M601" t="str">
            <v>合格报告</v>
          </cell>
          <cell r="N601" t="str">
            <v/>
          </cell>
          <cell r="O601" t="str">
            <v>豆制品</v>
          </cell>
          <cell r="P601" t="str">
            <v>唐诗阳</v>
          </cell>
          <cell r="Q601" t="str">
            <v>13985484477</v>
          </cell>
          <cell r="R601" t="str">
            <v>龙里</v>
          </cell>
          <cell r="S601" t="str">
            <v>915201126975443223</v>
          </cell>
          <cell r="T601" t="str">
            <v/>
          </cell>
          <cell r="U601" t="str">
            <v>12个月</v>
          </cell>
          <cell r="V601" t="str">
            <v>GB2712-2014</v>
          </cell>
          <cell r="W601" t="str">
            <v>熊军、曾震森</v>
          </cell>
          <cell r="X601" t="str">
            <v>成品库（已检区）</v>
          </cell>
          <cell r="Y601" t="str">
            <v>120瓶</v>
          </cell>
          <cell r="Z601" t="str">
            <v>4.0</v>
          </cell>
          <cell r="AA601" t="str">
            <v>2瓶</v>
          </cell>
          <cell r="AB601" t="str">
            <v>2021-11-17</v>
          </cell>
          <cell r="AC601" t="str">
            <v>生产</v>
          </cell>
          <cell r="AD601" t="str">
            <v>2021-11-15</v>
          </cell>
          <cell r="AE601" t="str">
            <v>黔南布依族苗族自治州市场监督管理局</v>
          </cell>
          <cell r="AF601" t="str">
            <v>发酵性豆制品</v>
          </cell>
          <cell r="AG601" t="str">
            <v>SC10352273010314</v>
          </cell>
          <cell r="AH601" t="str">
            <v>抽检监测（市级本级）</v>
          </cell>
          <cell r="AI601" t="str">
            <v>2021年贵州黔南生产环节重点产品、产业食品安全抽检</v>
          </cell>
          <cell r="AJ601" t="str">
            <v>http://spcjupload3.gsxt.gov.cn//image/2021/11/17/163713332394248705.png</v>
          </cell>
          <cell r="AK601" t="str">
            <v>6元/瓶</v>
          </cell>
        </row>
        <row r="602">
          <cell r="A602" t="str">
            <v>DC21522700613034375</v>
          </cell>
          <cell r="B602" t="str">
            <v>SP2021110927</v>
          </cell>
          <cell r="C602" t="str">
            <v>瓮安县珠藏镇王顺群面条加工坊</v>
          </cell>
          <cell r="D602" t="str">
            <v>瓮安县珠藏镇朱藏社区江中街仁爱医院旁</v>
          </cell>
          <cell r="E602" t="str">
            <v>瓮安县珠藏镇王顺群面条加工坊</v>
          </cell>
          <cell r="F602" t="str">
            <v>黔南布依族苗族自治州市场监督管理局</v>
          </cell>
          <cell r="G602" t="str">
            <v>瓮安县珠藏镇朱藏社区江中街仁爱医院旁</v>
          </cell>
          <cell r="H602" t="str">
            <v>碱水挂面</v>
          </cell>
          <cell r="I602" t="str">
            <v>/</v>
          </cell>
          <cell r="J602" t="str">
            <v>/</v>
          </cell>
          <cell r="K602" t="str">
            <v>/</v>
          </cell>
          <cell r="L602" t="str">
            <v>黔南</v>
          </cell>
          <cell r="M602" t="str">
            <v>合格报告</v>
          </cell>
          <cell r="N602" t="str">
            <v/>
          </cell>
          <cell r="O602" t="str">
            <v>粮食加工品</v>
          </cell>
          <cell r="P602" t="str">
            <v>王顺群</v>
          </cell>
          <cell r="Q602" t="str">
            <v>15286288965</v>
          </cell>
          <cell r="R602" t="str">
            <v>瓮安</v>
          </cell>
          <cell r="S602" t="str">
            <v>92522725MAAK31977Y</v>
          </cell>
          <cell r="T602" t="str">
            <v/>
          </cell>
          <cell r="U602" t="str">
            <v>/</v>
          </cell>
          <cell r="V602" t="str">
            <v>/</v>
          </cell>
          <cell r="W602" t="str">
            <v>杨晓峰、朱瑶瑶</v>
          </cell>
          <cell r="X602" t="str">
            <v>成品库（已检区）</v>
          </cell>
          <cell r="Y602" t="str">
            <v>30kg</v>
          </cell>
          <cell r="Z602" t="str">
            <v>2.5</v>
          </cell>
          <cell r="AA602" t="str">
            <v>1.25kg</v>
          </cell>
          <cell r="AB602" t="str">
            <v>2021-11-17</v>
          </cell>
          <cell r="AC602" t="str">
            <v>生产</v>
          </cell>
          <cell r="AD602" t="str">
            <v>2021-11-09</v>
          </cell>
          <cell r="AE602" t="str">
            <v>黔南布依族苗族自治州市场监督管理局</v>
          </cell>
          <cell r="AF602" t="str">
            <v>挂面</v>
          </cell>
          <cell r="AG602" t="str">
            <v>/</v>
          </cell>
          <cell r="AH602" t="str">
            <v>抽检监测（市级本级）</v>
          </cell>
          <cell r="AI602" t="str">
            <v>2021年贵州黔南生产环节食品安全抽检（生产企业）</v>
          </cell>
          <cell r="AJ602" t="str">
            <v>http://spcjupload3.gsxt.gov.cn//image/2021/11/17/163714854561134269.png</v>
          </cell>
          <cell r="AK602" t="str">
            <v>12元/kg</v>
          </cell>
        </row>
        <row r="603">
          <cell r="A603" t="str">
            <v>DC21522700613034376</v>
          </cell>
          <cell r="B603" t="str">
            <v>SP2021110928</v>
          </cell>
          <cell r="C603" t="str">
            <v>瓮安县珠藏镇王顺群面条加工坊</v>
          </cell>
          <cell r="D603" t="str">
            <v>瓮安县珠藏镇朱藏社区江中街仁爱医院旁</v>
          </cell>
          <cell r="E603" t="str">
            <v>瓮安县珠藏镇王顺群面条加工坊</v>
          </cell>
          <cell r="F603" t="str">
            <v>黔南布依族苗族自治州市场监督管理局</v>
          </cell>
          <cell r="G603" t="str">
            <v>瓮安县珠藏镇朱藏社区江中街仁爱医院旁</v>
          </cell>
          <cell r="H603" t="str">
            <v>鸡蛋挂面</v>
          </cell>
          <cell r="I603" t="str">
            <v>/</v>
          </cell>
          <cell r="J603" t="str">
            <v>/</v>
          </cell>
          <cell r="K603" t="str">
            <v>/</v>
          </cell>
          <cell r="L603" t="str">
            <v>黔南</v>
          </cell>
          <cell r="M603" t="str">
            <v>合格报告</v>
          </cell>
          <cell r="N603" t="str">
            <v/>
          </cell>
          <cell r="O603" t="str">
            <v>粮食加工品</v>
          </cell>
          <cell r="P603" t="str">
            <v>王顺群</v>
          </cell>
          <cell r="Q603" t="str">
            <v>15286288965</v>
          </cell>
          <cell r="R603" t="str">
            <v>瓮安</v>
          </cell>
          <cell r="S603" t="str">
            <v>92522725MAAK31977Y</v>
          </cell>
          <cell r="T603" t="str">
            <v/>
          </cell>
          <cell r="U603" t="str">
            <v>/</v>
          </cell>
          <cell r="V603" t="str">
            <v>/</v>
          </cell>
          <cell r="W603" t="str">
            <v>杨晓峰、朱瑶瑶</v>
          </cell>
          <cell r="X603" t="str">
            <v>成品库（已检区）</v>
          </cell>
          <cell r="Y603" t="str">
            <v>50kg</v>
          </cell>
          <cell r="Z603" t="str">
            <v>2.5</v>
          </cell>
          <cell r="AA603" t="str">
            <v>1.25kg</v>
          </cell>
          <cell r="AB603" t="str">
            <v>2021-11-17</v>
          </cell>
          <cell r="AC603" t="str">
            <v>生产</v>
          </cell>
          <cell r="AD603" t="str">
            <v>2021-11-09</v>
          </cell>
          <cell r="AE603" t="str">
            <v>黔南布依族苗族自治州市场监督管理局</v>
          </cell>
          <cell r="AF603" t="str">
            <v>挂面</v>
          </cell>
          <cell r="AG603" t="str">
            <v>/</v>
          </cell>
          <cell r="AH603" t="str">
            <v>抽检监测（市级本级）</v>
          </cell>
          <cell r="AI603" t="str">
            <v>2021年贵州黔南生产环节食品安全抽检（生产企业）</v>
          </cell>
          <cell r="AJ603" t="str">
            <v>http://spcjupload3.gsxt.gov.cn//image/2021/11/17/163714867595834772.png</v>
          </cell>
          <cell r="AK603" t="str">
            <v>10元/kg</v>
          </cell>
        </row>
        <row r="604">
          <cell r="A604" t="str">
            <v>DC21522700613034377</v>
          </cell>
          <cell r="B604" t="str">
            <v>SP2021110929</v>
          </cell>
          <cell r="C604" t="str">
            <v>瓮安县珠藏镇施加军面条加工店</v>
          </cell>
          <cell r="D604" t="str">
            <v>贵州省黔南布依族苗族自治州瓮安县珠藏镇荣院村天井坝组</v>
          </cell>
          <cell r="E604" t="str">
            <v>瓮安县珠藏镇施加军面条加工店</v>
          </cell>
          <cell r="F604" t="str">
            <v>黔南布依族苗族自治州市场监督管理局</v>
          </cell>
          <cell r="G604" t="str">
            <v>贵州省黔南布依族苗族自治州瓮安县珠藏镇荣院村天井坝组</v>
          </cell>
          <cell r="H604" t="str">
            <v>碱水挂面</v>
          </cell>
          <cell r="I604" t="str">
            <v>/</v>
          </cell>
          <cell r="J604" t="str">
            <v>/</v>
          </cell>
          <cell r="K604" t="str">
            <v>/</v>
          </cell>
          <cell r="L604" t="str">
            <v>黔南</v>
          </cell>
          <cell r="M604" t="str">
            <v>合格报告</v>
          </cell>
          <cell r="N604" t="str">
            <v/>
          </cell>
          <cell r="O604" t="str">
            <v>粮食加工品</v>
          </cell>
          <cell r="P604" t="str">
            <v>施加军</v>
          </cell>
          <cell r="Q604" t="str">
            <v>13595468869</v>
          </cell>
          <cell r="R604" t="str">
            <v>瓮安</v>
          </cell>
          <cell r="S604" t="str">
            <v>92522725MA6E429L7M</v>
          </cell>
          <cell r="T604" t="str">
            <v/>
          </cell>
          <cell r="U604" t="str">
            <v>/</v>
          </cell>
          <cell r="V604" t="str">
            <v>/</v>
          </cell>
          <cell r="W604" t="str">
            <v>杨晓峰、朱瑶瑶</v>
          </cell>
          <cell r="X604" t="str">
            <v>成品库（已检区）</v>
          </cell>
          <cell r="Y604" t="str">
            <v>150kg</v>
          </cell>
          <cell r="Z604" t="str">
            <v>3.0</v>
          </cell>
          <cell r="AA604" t="str">
            <v>1.5kg</v>
          </cell>
          <cell r="AB604" t="str">
            <v>2021-11-17</v>
          </cell>
          <cell r="AC604" t="str">
            <v>生产</v>
          </cell>
          <cell r="AD604" t="str">
            <v>2021-11-02</v>
          </cell>
          <cell r="AE604" t="str">
            <v>黔南布依族苗族自治州市场监督管理局</v>
          </cell>
          <cell r="AF604" t="str">
            <v>挂面</v>
          </cell>
          <cell r="AG604" t="str">
            <v>/</v>
          </cell>
          <cell r="AH604" t="str">
            <v>抽检监测（市级本级）</v>
          </cell>
          <cell r="AI604" t="str">
            <v>2021年贵州黔南生产环节食品安全抽检（生产企业）</v>
          </cell>
          <cell r="AJ604" t="str">
            <v>http://spcjupload2.gsxt.gov.cn/image/2021/11/17/163714942334708232.png</v>
          </cell>
          <cell r="AK604" t="str">
            <v>6元/kg</v>
          </cell>
        </row>
        <row r="605">
          <cell r="A605" t="str">
            <v>DC21522700613034378</v>
          </cell>
          <cell r="B605" t="str">
            <v>SP2021110930</v>
          </cell>
          <cell r="C605" t="str">
            <v>瓮安县珠藏镇施加军面条加工店</v>
          </cell>
          <cell r="D605" t="str">
            <v>贵州省黔南布依族苗族自治州瓮安县珠藏镇荣院村天井坝组</v>
          </cell>
          <cell r="E605" t="str">
            <v>瓮安县珠藏镇施加军面条加工店</v>
          </cell>
          <cell r="F605" t="str">
            <v>黔南布依族苗族自治州市场监督管理局</v>
          </cell>
          <cell r="G605" t="str">
            <v>贵州省黔南布依族苗族自治州瓮安县珠藏镇荣院村天井坝组</v>
          </cell>
          <cell r="H605" t="str">
            <v>蔬菜挂面</v>
          </cell>
          <cell r="I605" t="str">
            <v>/</v>
          </cell>
          <cell r="J605" t="str">
            <v>/</v>
          </cell>
          <cell r="K605" t="str">
            <v>/</v>
          </cell>
          <cell r="L605" t="str">
            <v>黔南</v>
          </cell>
          <cell r="M605" t="str">
            <v>合格报告</v>
          </cell>
          <cell r="N605" t="str">
            <v/>
          </cell>
          <cell r="O605" t="str">
            <v>粮食加工品</v>
          </cell>
          <cell r="P605" t="str">
            <v>施加军</v>
          </cell>
          <cell r="Q605" t="str">
            <v>13595468869</v>
          </cell>
          <cell r="R605" t="str">
            <v>瓮安</v>
          </cell>
          <cell r="S605" t="str">
            <v>92522725MA6E429L7M</v>
          </cell>
          <cell r="T605" t="str">
            <v/>
          </cell>
          <cell r="U605" t="str">
            <v>/</v>
          </cell>
          <cell r="V605" t="str">
            <v>/</v>
          </cell>
          <cell r="W605" t="str">
            <v>杨晓峰、朱瑶瑶</v>
          </cell>
          <cell r="X605" t="str">
            <v>成品库（已检区）</v>
          </cell>
          <cell r="Y605" t="str">
            <v>9kg</v>
          </cell>
          <cell r="Z605" t="str">
            <v>3.15</v>
          </cell>
          <cell r="AA605" t="str">
            <v>1.55kg</v>
          </cell>
          <cell r="AB605" t="str">
            <v>2021-11-17</v>
          </cell>
          <cell r="AC605" t="str">
            <v>生产</v>
          </cell>
          <cell r="AD605" t="str">
            <v>2021-11-05</v>
          </cell>
          <cell r="AE605" t="str">
            <v>黔南布依族苗族自治州市场监督管理局</v>
          </cell>
          <cell r="AF605" t="str">
            <v>挂面</v>
          </cell>
          <cell r="AG605" t="str">
            <v>/</v>
          </cell>
          <cell r="AH605" t="str">
            <v>抽检监测（市级本级）</v>
          </cell>
          <cell r="AI605" t="str">
            <v>2021年贵州黔南生产环节食品安全抽检（生产企业）</v>
          </cell>
          <cell r="AJ605" t="str">
            <v>http://spcjupload3.gsxt.gov.cn//image/2021/11/17/163714916055952426.png</v>
          </cell>
          <cell r="AK605" t="str">
            <v>10元/kg</v>
          </cell>
        </row>
        <row r="606">
          <cell r="A606" t="str">
            <v>DC21522700613034379</v>
          </cell>
          <cell r="B606" t="str">
            <v>SP2021110931</v>
          </cell>
          <cell r="C606" t="str">
            <v>龙里县醒狮镇老赵烤酒坊</v>
          </cell>
          <cell r="D606" t="str">
            <v>贵州省黔南布依族苗族自治州龙里县醒狮镇醒狮社区政西路</v>
          </cell>
          <cell r="E606" t="str">
            <v>龙里县醒狮镇老赵烤酒坊</v>
          </cell>
          <cell r="F606" t="str">
            <v>黔南布依族苗族自治州市场监督管理局</v>
          </cell>
          <cell r="G606" t="str">
            <v>贵州省黔南布依族苗族自治州龙里县醒狮镇醒狮社区政西路</v>
          </cell>
          <cell r="H606" t="str">
            <v>苞谷酒25%vol</v>
          </cell>
          <cell r="I606" t="str">
            <v>/</v>
          </cell>
          <cell r="J606" t="str">
            <v>/</v>
          </cell>
          <cell r="K606" t="str">
            <v>/</v>
          </cell>
          <cell r="L606" t="str">
            <v>黔南</v>
          </cell>
          <cell r="M606" t="str">
            <v>合格报告</v>
          </cell>
          <cell r="N606" t="str">
            <v/>
          </cell>
          <cell r="O606" t="str">
            <v>酒类</v>
          </cell>
          <cell r="P606" t="str">
            <v>赵灼朝</v>
          </cell>
          <cell r="Q606" t="str">
            <v>18302569882</v>
          </cell>
          <cell r="R606" t="str">
            <v>龙里</v>
          </cell>
          <cell r="S606" t="str">
            <v>92522730MA6E1XTA2F</v>
          </cell>
          <cell r="T606" t="str">
            <v/>
          </cell>
          <cell r="U606" t="str">
            <v>/</v>
          </cell>
          <cell r="V606" t="str">
            <v>/</v>
          </cell>
          <cell r="W606" t="str">
            <v>余建发、黄旭升</v>
          </cell>
          <cell r="X606" t="str">
            <v>成品库（已检区）</v>
          </cell>
          <cell r="Y606" t="str">
            <v>15kg</v>
          </cell>
          <cell r="Z606" t="str">
            <v>3.0</v>
          </cell>
          <cell r="AA606" t="str">
            <v>1.5kg</v>
          </cell>
          <cell r="AB606" t="str">
            <v>2021-11-17</v>
          </cell>
          <cell r="AC606" t="str">
            <v>生产</v>
          </cell>
          <cell r="AD606" t="str">
            <v>2021-11-16</v>
          </cell>
          <cell r="AE606" t="str">
            <v>黔南布依族苗族自治州市场监督管理局</v>
          </cell>
          <cell r="AF606" t="str">
            <v>白酒</v>
          </cell>
          <cell r="AG606" t="str">
            <v>/</v>
          </cell>
          <cell r="AH606" t="str">
            <v>抽检监测（市级本级）</v>
          </cell>
          <cell r="AI606" t="str">
            <v>2021年贵州黔南生产环节重点产品、产业食品安全抽检</v>
          </cell>
          <cell r="AJ606" t="str">
            <v>http://spcjupload2.gsxt.gov.cn/image/2021/11/17/163713841387045133.png</v>
          </cell>
          <cell r="AK606" t="str">
            <v>10元/kg</v>
          </cell>
        </row>
        <row r="607">
          <cell r="A607" t="str">
            <v>DC21522700613034380</v>
          </cell>
          <cell r="B607" t="str">
            <v>SP2021110932</v>
          </cell>
          <cell r="C607" t="str">
            <v>龙里县醒狮镇老赵烤酒坊</v>
          </cell>
          <cell r="D607" t="str">
            <v>贵州省黔南布依族苗族自治州龙里县醒狮镇醒狮社区政西路</v>
          </cell>
          <cell r="E607" t="str">
            <v>龙里县醒狮镇老赵烤酒坊</v>
          </cell>
          <cell r="F607" t="str">
            <v>黔南布依族苗族自治州市场监督管理局</v>
          </cell>
          <cell r="G607" t="str">
            <v>贵州省黔南布依族苗族自治州龙里县醒狮镇醒狮社区政西路</v>
          </cell>
          <cell r="H607" t="str">
            <v>米酒40%vol</v>
          </cell>
          <cell r="I607" t="str">
            <v>/</v>
          </cell>
          <cell r="J607" t="str">
            <v>/</v>
          </cell>
          <cell r="K607" t="str">
            <v>/</v>
          </cell>
          <cell r="L607" t="str">
            <v>黔南</v>
          </cell>
          <cell r="M607" t="str">
            <v>合格报告</v>
          </cell>
          <cell r="N607" t="str">
            <v/>
          </cell>
          <cell r="O607" t="str">
            <v>酒类</v>
          </cell>
          <cell r="P607" t="str">
            <v>赵灼朝</v>
          </cell>
          <cell r="Q607" t="str">
            <v>18302569882</v>
          </cell>
          <cell r="R607" t="str">
            <v>龙里</v>
          </cell>
          <cell r="S607" t="str">
            <v>92522730MA6E1XTA2F</v>
          </cell>
          <cell r="T607" t="str">
            <v/>
          </cell>
          <cell r="U607" t="str">
            <v>/</v>
          </cell>
          <cell r="V607" t="str">
            <v>/</v>
          </cell>
          <cell r="W607" t="str">
            <v>余建发、黄旭升</v>
          </cell>
          <cell r="X607" t="str">
            <v>成品库（已检区）</v>
          </cell>
          <cell r="Y607" t="str">
            <v>3.5kg</v>
          </cell>
          <cell r="Z607" t="str">
            <v>3.0</v>
          </cell>
          <cell r="AA607" t="str">
            <v>1.5kg</v>
          </cell>
          <cell r="AB607" t="str">
            <v>2021-11-17</v>
          </cell>
          <cell r="AC607" t="str">
            <v>生产</v>
          </cell>
          <cell r="AD607" t="str">
            <v>2021-11-17</v>
          </cell>
          <cell r="AE607" t="str">
            <v>黔南布依族苗族自治州市场监督管理局</v>
          </cell>
          <cell r="AF607" t="str">
            <v>白酒</v>
          </cell>
          <cell r="AG607" t="str">
            <v>/</v>
          </cell>
          <cell r="AH607" t="str">
            <v>抽检监测（市级本级）</v>
          </cell>
          <cell r="AI607" t="str">
            <v>2021年贵州黔南生产环节重点产品、产业食品安全抽检</v>
          </cell>
          <cell r="AJ607" t="str">
            <v>http://spcjupload3.gsxt.gov.cn//image/2021/11/17/163714217797394449.png</v>
          </cell>
          <cell r="AK607" t="str">
            <v>12元/kg</v>
          </cell>
        </row>
        <row r="608">
          <cell r="A608" t="str">
            <v>DC21522700613034381</v>
          </cell>
          <cell r="B608" t="str">
            <v>SP2021110933</v>
          </cell>
          <cell r="C608" t="str">
            <v>贵州翔合食品有限公司</v>
          </cell>
          <cell r="D608" t="str">
            <v>贵州省黔南州龙里县谷脚镇双龙社区岩后</v>
          </cell>
          <cell r="E608" t="str">
            <v>贵州翔合食品有限公司</v>
          </cell>
          <cell r="F608" t="str">
            <v>黔南布依族苗族自治州市场监督管理局</v>
          </cell>
          <cell r="G608" t="str">
            <v>贵州省黔南州龙里县谷脚镇双龙社区岩后</v>
          </cell>
          <cell r="H608" t="str">
            <v>手工奶撕奶香味面包</v>
          </cell>
          <cell r="I608" t="str">
            <v>80g/包</v>
          </cell>
          <cell r="J608" t="str">
            <v>翔合+图形</v>
          </cell>
          <cell r="K608" t="str">
            <v>/</v>
          </cell>
          <cell r="L608" t="str">
            <v>黔南</v>
          </cell>
          <cell r="M608" t="str">
            <v>合格报告</v>
          </cell>
          <cell r="N608" t="str">
            <v/>
          </cell>
          <cell r="O608" t="str">
            <v>糕点</v>
          </cell>
          <cell r="P608" t="str">
            <v>叶什菜</v>
          </cell>
          <cell r="Q608" t="str">
            <v>15260699181</v>
          </cell>
          <cell r="R608" t="str">
            <v>龙里</v>
          </cell>
          <cell r="S608" t="str">
            <v>91522730MA6HHUB91E</v>
          </cell>
          <cell r="T608" t="str">
            <v/>
          </cell>
          <cell r="U608" t="str">
            <v>120天</v>
          </cell>
          <cell r="V608" t="str">
            <v>GB/T 20981</v>
          </cell>
          <cell r="W608" t="str">
            <v>熊军、曾震森</v>
          </cell>
          <cell r="X608" t="str">
            <v>成品库（已检区）</v>
          </cell>
          <cell r="Y608" t="str">
            <v>2000包</v>
          </cell>
          <cell r="Z608" t="str">
            <v>25.0</v>
          </cell>
          <cell r="AA608" t="str">
            <v>7包</v>
          </cell>
          <cell r="AB608" t="str">
            <v>2021-11-17</v>
          </cell>
          <cell r="AC608" t="str">
            <v>生产</v>
          </cell>
          <cell r="AD608" t="str">
            <v>2021-11-15</v>
          </cell>
          <cell r="AE608" t="str">
            <v>黔南布依族苗族自治州市场监督管理局</v>
          </cell>
          <cell r="AF608" t="str">
            <v>糕点</v>
          </cell>
          <cell r="AG608" t="str">
            <v>SC12452273000205</v>
          </cell>
          <cell r="AH608" t="str">
            <v>抽检监测（市级本级）</v>
          </cell>
          <cell r="AI608" t="str">
            <v>2021年贵州黔南生产环节食品安全抽检（生产企业）</v>
          </cell>
          <cell r="AJ608" t="str">
            <v>http://spcjupload2.gsxt.gov.cn/image/2021/11/17/16371478342.9566.png</v>
          </cell>
          <cell r="AK608" t="str">
            <v>1.15元/包</v>
          </cell>
        </row>
        <row r="609">
          <cell r="A609" t="str">
            <v>DC21522700613034382</v>
          </cell>
          <cell r="B609" t="str">
            <v>SP2021110934</v>
          </cell>
          <cell r="C609" t="str">
            <v>贵州翔合食品有限公司</v>
          </cell>
          <cell r="D609" t="str">
            <v>贵州省黔南州龙里县谷脚镇双龙社区岩后</v>
          </cell>
          <cell r="E609" t="str">
            <v>贵州翔合食品有限公司</v>
          </cell>
          <cell r="F609" t="str">
            <v>黔南布依族苗族自治州市场监督管理局</v>
          </cell>
          <cell r="G609" t="str">
            <v>贵州省黔南州龙里县谷脚镇双龙社区岩后</v>
          </cell>
          <cell r="H609" t="str">
            <v>翔合手工芝士面包</v>
          </cell>
          <cell r="I609" t="str">
            <v>108g/包</v>
          </cell>
          <cell r="J609" t="str">
            <v>翔合+图形</v>
          </cell>
          <cell r="K609" t="str">
            <v>/</v>
          </cell>
          <cell r="L609" t="str">
            <v>黔南</v>
          </cell>
          <cell r="M609" t="str">
            <v>合格报告</v>
          </cell>
          <cell r="N609" t="str">
            <v/>
          </cell>
          <cell r="O609" t="str">
            <v>糕点</v>
          </cell>
          <cell r="P609" t="str">
            <v>叶什菜</v>
          </cell>
          <cell r="Q609" t="str">
            <v>15260699181</v>
          </cell>
          <cell r="R609" t="str">
            <v>龙里</v>
          </cell>
          <cell r="S609" t="str">
            <v>91522730MA6HHUB91E</v>
          </cell>
          <cell r="T609" t="str">
            <v/>
          </cell>
          <cell r="U609" t="str">
            <v>120天</v>
          </cell>
          <cell r="V609" t="str">
            <v>GB/T 20981</v>
          </cell>
          <cell r="W609" t="str">
            <v>熊军、曾震森</v>
          </cell>
          <cell r="X609" t="str">
            <v>成品库（已检区）</v>
          </cell>
          <cell r="Y609" t="str">
            <v>900包</v>
          </cell>
          <cell r="Z609" t="str">
            <v>18.0</v>
          </cell>
          <cell r="AA609" t="str">
            <v>5包</v>
          </cell>
          <cell r="AB609" t="str">
            <v>2021-11-17</v>
          </cell>
          <cell r="AC609" t="str">
            <v>生产</v>
          </cell>
          <cell r="AD609" t="str">
            <v>2021-11-17</v>
          </cell>
          <cell r="AE609" t="str">
            <v>黔南布依族苗族自治州市场监督管理局</v>
          </cell>
          <cell r="AF609" t="str">
            <v>糕点</v>
          </cell>
          <cell r="AG609" t="str">
            <v>SC12452273000205</v>
          </cell>
          <cell r="AH609" t="str">
            <v>抽检监测（市级本级）</v>
          </cell>
          <cell r="AI609" t="str">
            <v>2021年贵州黔南生产环节食品安全抽检（生产企业）</v>
          </cell>
          <cell r="AJ609" t="str">
            <v>http://spcjupload2.gsxt.gov.cn/image/2021/11/17/163714776699543320.png</v>
          </cell>
          <cell r="AK609" t="str">
            <v>1.8元/包</v>
          </cell>
        </row>
        <row r="610">
          <cell r="A610" t="str">
            <v>DC21522700613034383</v>
          </cell>
          <cell r="B610" t="str">
            <v>SP2021110935</v>
          </cell>
          <cell r="C610" t="str">
            <v>贵州翔合食品有限公司</v>
          </cell>
          <cell r="D610" t="str">
            <v>贵州省黔南州龙里县谷脚镇双龙社区岩后</v>
          </cell>
          <cell r="E610" t="str">
            <v>贵州翔合食品有限公司</v>
          </cell>
          <cell r="F610" t="str">
            <v>黔南布依族苗族自治州市场监督管理局</v>
          </cell>
          <cell r="G610" t="str">
            <v>贵州省黔南州龙里县谷脚镇双龙社区岩后</v>
          </cell>
          <cell r="H610" t="str">
            <v>乳酸菌味吐司面包</v>
          </cell>
          <cell r="I610" t="str">
            <v>85g/包</v>
          </cell>
          <cell r="J610" t="str">
            <v>翔合+图形</v>
          </cell>
          <cell r="K610" t="str">
            <v>/</v>
          </cell>
          <cell r="L610" t="str">
            <v>黔南</v>
          </cell>
          <cell r="M610" t="str">
            <v>合格报告</v>
          </cell>
          <cell r="N610" t="str">
            <v/>
          </cell>
          <cell r="O610" t="str">
            <v>糕点</v>
          </cell>
          <cell r="P610" t="str">
            <v>叶什菜</v>
          </cell>
          <cell r="Q610" t="str">
            <v>15260699181</v>
          </cell>
          <cell r="R610" t="str">
            <v>龙里</v>
          </cell>
          <cell r="S610" t="str">
            <v>91522730MA6HHUB91E</v>
          </cell>
          <cell r="T610" t="str">
            <v/>
          </cell>
          <cell r="U610" t="str">
            <v>120天</v>
          </cell>
          <cell r="V610" t="str">
            <v>GB/T 20981</v>
          </cell>
          <cell r="W610" t="str">
            <v>熊军、曾震森</v>
          </cell>
          <cell r="X610" t="str">
            <v>成品库（已检区）</v>
          </cell>
          <cell r="Y610" t="str">
            <v>2000包</v>
          </cell>
          <cell r="Z610" t="str">
            <v>24.0</v>
          </cell>
          <cell r="AA610" t="str">
            <v>7包</v>
          </cell>
          <cell r="AB610" t="str">
            <v>2021-11-17</v>
          </cell>
          <cell r="AC610" t="str">
            <v>生产</v>
          </cell>
          <cell r="AD610" t="str">
            <v>2021-11-15</v>
          </cell>
          <cell r="AE610" t="str">
            <v>黔南布依族苗族自治州市场监督管理局</v>
          </cell>
          <cell r="AF610" t="str">
            <v>糕点</v>
          </cell>
          <cell r="AG610" t="str">
            <v>SC12452273000205</v>
          </cell>
          <cell r="AH610" t="str">
            <v>抽检监测（市级本级）</v>
          </cell>
          <cell r="AI610" t="str">
            <v>2021年贵州黔南生产环节食品安全抽检（生产企业）</v>
          </cell>
          <cell r="AJ610" t="str">
            <v>http://spcjupload2.gsxt.gov.cn/image/2021/11/17/16371484551402.944.png</v>
          </cell>
          <cell r="AK610" t="str">
            <v>1.15元/包</v>
          </cell>
        </row>
        <row r="611">
          <cell r="A611" t="str">
            <v>DC21522700613034384</v>
          </cell>
          <cell r="B611" t="str">
            <v>SP2021110936</v>
          </cell>
          <cell r="C611" t="str">
            <v>贵州翔合食品有限公司</v>
          </cell>
          <cell r="D611" t="str">
            <v>贵州省黔南州龙里县谷脚镇双龙社区岩后</v>
          </cell>
          <cell r="E611" t="str">
            <v>贵州翔合食品有限公司</v>
          </cell>
          <cell r="F611" t="str">
            <v>黔南布依族苗族自治州市场监督管理局</v>
          </cell>
          <cell r="G611" t="str">
            <v>贵州省黔南州龙里县谷脚镇双龙社区岩后</v>
          </cell>
          <cell r="H611" t="str">
            <v>吐司面包（南瓜味）</v>
          </cell>
          <cell r="I611" t="str">
            <v>散装称重</v>
          </cell>
          <cell r="J611" t="str">
            <v>翔合+图形</v>
          </cell>
          <cell r="K611" t="str">
            <v>/</v>
          </cell>
          <cell r="L611" t="str">
            <v>黔南</v>
          </cell>
          <cell r="M611" t="str">
            <v>合格报告</v>
          </cell>
          <cell r="N611" t="str">
            <v/>
          </cell>
          <cell r="O611" t="str">
            <v>糕点</v>
          </cell>
          <cell r="P611" t="str">
            <v>叶什菜</v>
          </cell>
          <cell r="Q611" t="str">
            <v>15260699181</v>
          </cell>
          <cell r="R611" t="str">
            <v>龙里</v>
          </cell>
          <cell r="S611" t="str">
            <v>91522730MA6HHUB91E</v>
          </cell>
          <cell r="T611" t="str">
            <v/>
          </cell>
          <cell r="U611" t="str">
            <v>常温下90天</v>
          </cell>
          <cell r="V611" t="str">
            <v>GB/T 20981</v>
          </cell>
          <cell r="W611" t="str">
            <v>熊军、曾震森</v>
          </cell>
          <cell r="X611" t="str">
            <v>成品库（已检区）</v>
          </cell>
          <cell r="Y611" t="str">
            <v>150kg</v>
          </cell>
          <cell r="Z611" t="str">
            <v>2.25</v>
          </cell>
          <cell r="AA611" t="str">
            <v>0.6kg</v>
          </cell>
          <cell r="AB611" t="str">
            <v>2021-11-17</v>
          </cell>
          <cell r="AC611" t="str">
            <v>生产</v>
          </cell>
          <cell r="AD611" t="str">
            <v>2021-11-11</v>
          </cell>
          <cell r="AE611" t="str">
            <v>黔南布依族苗族自治州市场监督管理局</v>
          </cell>
          <cell r="AF611" t="str">
            <v>糕点</v>
          </cell>
          <cell r="AG611" t="str">
            <v>SC12452273000205</v>
          </cell>
          <cell r="AH611" t="str">
            <v>抽检监测（市级本级）</v>
          </cell>
          <cell r="AI611" t="str">
            <v>2021年贵州黔南生产环节食品安全抽检（生产企业）</v>
          </cell>
          <cell r="AJ611" t="str">
            <v>http://spcjupload2.gsxt.gov.cn/image/2021/11/17/163714857182576677.png</v>
          </cell>
          <cell r="AK611" t="str">
            <v>16元/kg</v>
          </cell>
        </row>
        <row r="612">
          <cell r="A612" t="str">
            <v>DC21522700613034385</v>
          </cell>
          <cell r="B612" t="str">
            <v>SP2021111015</v>
          </cell>
          <cell r="C612" t="str">
            <v>龙里县大徵农产品加工厂</v>
          </cell>
          <cell r="D612" t="str">
            <v>贵州省黔南布依族苗族自治州龙里县谷脚镇哨堡村一组</v>
          </cell>
          <cell r="E612" t="str">
            <v>龙里县大徵农产品加工厂</v>
          </cell>
          <cell r="F612" t="str">
            <v>黔南布依族苗族自治州市场监督管理局</v>
          </cell>
          <cell r="G612" t="str">
            <v>贵州省黔南布依族苗族自治州龙里县谷脚镇哨堡村一组</v>
          </cell>
          <cell r="H612" t="str">
            <v>半干米线</v>
          </cell>
          <cell r="I612" t="str">
            <v>散装称重</v>
          </cell>
          <cell r="J612" t="str">
            <v>/</v>
          </cell>
          <cell r="K612" t="str">
            <v>/</v>
          </cell>
          <cell r="L612" t="str">
            <v>黔南</v>
          </cell>
          <cell r="M612" t="str">
            <v>合格报告</v>
          </cell>
          <cell r="N612" t="str">
            <v/>
          </cell>
          <cell r="O612" t="str">
            <v>粮食加工品</v>
          </cell>
          <cell r="P612" t="str">
            <v>康玉友</v>
          </cell>
          <cell r="Q612" t="str">
            <v>15885595093</v>
          </cell>
          <cell r="R612" t="str">
            <v>龙里</v>
          </cell>
          <cell r="S612" t="str">
            <v>91522730MA6DNNRH97</v>
          </cell>
          <cell r="T612" t="str">
            <v/>
          </cell>
          <cell r="U612" t="str">
            <v>/</v>
          </cell>
          <cell r="V612" t="str">
            <v>/</v>
          </cell>
          <cell r="W612" t="str">
            <v>熊军、曾震森</v>
          </cell>
          <cell r="X612" t="str">
            <v>成品库（已检区）</v>
          </cell>
          <cell r="Y612" t="str">
            <v>17kg</v>
          </cell>
          <cell r="Z612" t="str">
            <v>2.0</v>
          </cell>
          <cell r="AA612" t="str">
            <v>1kg</v>
          </cell>
          <cell r="AB612" t="str">
            <v>2021-11-18</v>
          </cell>
          <cell r="AC612" t="str">
            <v>生产</v>
          </cell>
          <cell r="AD612" t="str">
            <v>2021-11-17</v>
          </cell>
          <cell r="AE612" t="str">
            <v>黔南布依族苗族自治州市场监督管理局</v>
          </cell>
          <cell r="AF612" t="str">
            <v>谷物粉类制成品</v>
          </cell>
          <cell r="AG612" t="str">
            <v>SC10152273000185</v>
          </cell>
          <cell r="AH612" t="str">
            <v>抽检监测（市级本级）</v>
          </cell>
          <cell r="AI612" t="str">
            <v>2021年贵州黔南生产环节重点产品、产业食品安全抽检</v>
          </cell>
          <cell r="AJ612" t="str">
            <v>http://spcjupload3.gsxt.gov.cn//image/2021/11/18/163723488479629679.png</v>
          </cell>
          <cell r="AK612" t="str">
            <v>4.4元/kg</v>
          </cell>
        </row>
        <row r="613">
          <cell r="A613" t="str">
            <v>DC21522700613034386</v>
          </cell>
          <cell r="B613" t="str">
            <v>SP2021111016</v>
          </cell>
          <cell r="C613" t="str">
            <v>贵州麦香思食品有限公司</v>
          </cell>
          <cell r="D613" t="str">
            <v>贵州省黔南州龙里县谷脚镇谷脚社区小山丫口</v>
          </cell>
          <cell r="E613" t="str">
            <v>贵州麦香思食品有限公司</v>
          </cell>
          <cell r="F613" t="str">
            <v>黔南布依族苗族自治州市场监督管理局</v>
          </cell>
          <cell r="G613" t="str">
            <v>贵州省黔南布依族苗族自治州龙里县谷脚镇谷脚社区小山丫口</v>
          </cell>
          <cell r="H613" t="str">
            <v>黑米面包</v>
          </cell>
          <cell r="I613" t="str">
            <v>80g/包</v>
          </cell>
          <cell r="J613" t="str">
            <v>香思若渴</v>
          </cell>
          <cell r="K613" t="str">
            <v>/</v>
          </cell>
          <cell r="L613" t="str">
            <v>黔南</v>
          </cell>
          <cell r="M613" t="str">
            <v>合格报告</v>
          </cell>
          <cell r="N613" t="str">
            <v/>
          </cell>
          <cell r="O613" t="str">
            <v>糕点</v>
          </cell>
          <cell r="P613" t="str">
            <v>郑寒双</v>
          </cell>
          <cell r="Q613" t="str">
            <v>18965899191</v>
          </cell>
          <cell r="R613" t="str">
            <v>龙里</v>
          </cell>
          <cell r="S613" t="str">
            <v>91522730MA6DMKU56F</v>
          </cell>
          <cell r="T613" t="str">
            <v/>
          </cell>
          <cell r="U613" t="str">
            <v>10天</v>
          </cell>
          <cell r="V613" t="str">
            <v>GB/T 20981</v>
          </cell>
          <cell r="W613" t="str">
            <v>熊军、曾震森</v>
          </cell>
          <cell r="X613" t="str">
            <v>成品库（已检区）</v>
          </cell>
          <cell r="Y613" t="str">
            <v>400包</v>
          </cell>
          <cell r="Z613" t="str">
            <v>25.0</v>
          </cell>
          <cell r="AA613" t="str">
            <v>7包</v>
          </cell>
          <cell r="AB613" t="str">
            <v>2021-11-18</v>
          </cell>
          <cell r="AC613" t="str">
            <v>生产</v>
          </cell>
          <cell r="AD613" t="str">
            <v>2021-11-16</v>
          </cell>
          <cell r="AE613" t="str">
            <v>黔南布依族苗族自治州市场监督管理局</v>
          </cell>
          <cell r="AF613" t="str">
            <v>糕点</v>
          </cell>
          <cell r="AG613" t="str">
            <v>SC12452273000035</v>
          </cell>
          <cell r="AH613" t="str">
            <v>抽检监测（市级本级）</v>
          </cell>
          <cell r="AI613" t="str">
            <v>2021年贵州黔南生产环节食品安全抽检（生产企业）</v>
          </cell>
          <cell r="AJ613" t="str">
            <v>http://spcjupload3.gsxt.gov.cn//image/2021/11/18/163720989158879684.png</v>
          </cell>
          <cell r="AK613" t="str">
            <v>2元/包</v>
          </cell>
        </row>
        <row r="614">
          <cell r="A614" t="str">
            <v>DC21522700613034387</v>
          </cell>
          <cell r="B614" t="str">
            <v>SP2021111018</v>
          </cell>
          <cell r="C614" t="str">
            <v>贵州麦香思食品有限公司</v>
          </cell>
          <cell r="D614" t="str">
            <v>贵州省黔南州龙里县谷脚镇谷脚社区小山丫口</v>
          </cell>
          <cell r="E614" t="str">
            <v>贵州麦香思食品有限公司</v>
          </cell>
          <cell r="F614" t="str">
            <v>黔南布依族苗族自治州市场监督管理局</v>
          </cell>
          <cell r="G614" t="str">
            <v>贵州省黔南布依族苗族自治州龙里县谷脚镇谷脚社区小山丫口</v>
          </cell>
          <cell r="H614" t="str">
            <v>面包西点（豆沙面包）</v>
          </cell>
          <cell r="I614" t="str">
            <v>散装称重</v>
          </cell>
          <cell r="J614" t="str">
            <v>香思若渴</v>
          </cell>
          <cell r="K614" t="str">
            <v>/</v>
          </cell>
          <cell r="L614" t="str">
            <v>黔南</v>
          </cell>
          <cell r="M614" t="str">
            <v>合格报告</v>
          </cell>
          <cell r="N614" t="str">
            <v/>
          </cell>
          <cell r="O614" t="str">
            <v>糕点</v>
          </cell>
          <cell r="P614" t="str">
            <v>郑寒双</v>
          </cell>
          <cell r="Q614" t="str">
            <v>18965899191</v>
          </cell>
          <cell r="R614" t="str">
            <v>龙里</v>
          </cell>
          <cell r="S614" t="str">
            <v>91522730MA6DMKU56F</v>
          </cell>
          <cell r="T614" t="str">
            <v/>
          </cell>
          <cell r="U614" t="str">
            <v>10天</v>
          </cell>
          <cell r="V614" t="str">
            <v>GB/T20981</v>
          </cell>
          <cell r="W614" t="str">
            <v>熊军、曾震森</v>
          </cell>
          <cell r="X614" t="str">
            <v>成品库（已检区）</v>
          </cell>
          <cell r="Y614" t="str">
            <v>25kg</v>
          </cell>
          <cell r="Z614" t="str">
            <v>2.0</v>
          </cell>
          <cell r="AA614" t="str">
            <v>0.5kg</v>
          </cell>
          <cell r="AB614" t="str">
            <v>2021-11-18</v>
          </cell>
          <cell r="AC614" t="str">
            <v>生产</v>
          </cell>
          <cell r="AD614" t="str">
            <v>2021-11-18</v>
          </cell>
          <cell r="AE614" t="str">
            <v>黔南布依族苗族自治州市场监督管理局</v>
          </cell>
          <cell r="AF614" t="str">
            <v>糕点</v>
          </cell>
          <cell r="AG614" t="str">
            <v>SC12452273000035</v>
          </cell>
          <cell r="AH614" t="str">
            <v>抽检监测（市级本级）</v>
          </cell>
          <cell r="AI614" t="str">
            <v>2021年贵州黔南生产环节食品安全抽检（生产企业）</v>
          </cell>
          <cell r="AJ614" t="str">
            <v>http://spcjupload3.gsxt.gov.cn//image/2021/11/18/163721240686807662.png</v>
          </cell>
          <cell r="AK614" t="str">
            <v>20元/kg</v>
          </cell>
        </row>
        <row r="615">
          <cell r="A615" t="str">
            <v>DC21522700613034388</v>
          </cell>
          <cell r="B615" t="str">
            <v>SP2021111019</v>
          </cell>
          <cell r="C615" t="str">
            <v>贵州麦香思食品有限公司</v>
          </cell>
          <cell r="D615" t="str">
            <v>贵州省黔南州龙里县谷脚镇谷脚社区小山丫口</v>
          </cell>
          <cell r="E615" t="str">
            <v>贵州麦香思食品有限公司</v>
          </cell>
          <cell r="F615" t="str">
            <v>黔南布依族苗族自治州市场监督管理局</v>
          </cell>
          <cell r="G615" t="str">
            <v>贵州省黔南布依族苗族自治州龙里县谷脚镇谷脚社区小山丫口</v>
          </cell>
          <cell r="H615" t="str">
            <v>面包西点（板栗面包）</v>
          </cell>
          <cell r="I615" t="str">
            <v>散装称重</v>
          </cell>
          <cell r="J615" t="str">
            <v>香思若渴</v>
          </cell>
          <cell r="K615" t="str">
            <v>/</v>
          </cell>
          <cell r="L615" t="str">
            <v>黔南</v>
          </cell>
          <cell r="M615" t="str">
            <v>合格报告</v>
          </cell>
          <cell r="N615" t="str">
            <v/>
          </cell>
          <cell r="O615" t="str">
            <v>糕点</v>
          </cell>
          <cell r="P615" t="str">
            <v>郑寒双</v>
          </cell>
          <cell r="Q615" t="str">
            <v>18965899191</v>
          </cell>
          <cell r="R615" t="str">
            <v>龙里</v>
          </cell>
          <cell r="S615" t="str">
            <v>91522730MA6DMKU56F</v>
          </cell>
          <cell r="T615" t="str">
            <v/>
          </cell>
          <cell r="U615" t="str">
            <v>10天</v>
          </cell>
          <cell r="V615" t="str">
            <v>GB/T20981</v>
          </cell>
          <cell r="W615" t="str">
            <v>熊军、曾震森</v>
          </cell>
          <cell r="X615" t="str">
            <v>成品库（已检区）</v>
          </cell>
          <cell r="Y615" t="str">
            <v>25kg</v>
          </cell>
          <cell r="Z615" t="str">
            <v>2.0</v>
          </cell>
          <cell r="AA615" t="str">
            <v>0.5kg</v>
          </cell>
          <cell r="AB615" t="str">
            <v>2021-11-18</v>
          </cell>
          <cell r="AC615" t="str">
            <v>生产</v>
          </cell>
          <cell r="AD615" t="str">
            <v>2021-11-18</v>
          </cell>
          <cell r="AE615" t="str">
            <v>黔南布依族苗族自治州市场监督管理局</v>
          </cell>
          <cell r="AF615" t="str">
            <v>糕点</v>
          </cell>
          <cell r="AG615" t="str">
            <v>SC12452273000035</v>
          </cell>
          <cell r="AH615" t="str">
            <v>抽检监测（市级本级）</v>
          </cell>
          <cell r="AI615" t="str">
            <v>2021年贵州黔南生产环节食品安全抽检（生产企业）</v>
          </cell>
          <cell r="AJ615" t="str">
            <v>http://spcjupload3.gsxt.gov.cn//image/2021/11/18/163721258243886928.png</v>
          </cell>
          <cell r="AK615" t="str">
            <v>20元/kg</v>
          </cell>
        </row>
        <row r="616">
          <cell r="A616" t="str">
            <v>DC21522700613034389</v>
          </cell>
          <cell r="B616" t="str">
            <v>SP2021111017</v>
          </cell>
          <cell r="C616" t="str">
            <v>龙里县徐记酒厂</v>
          </cell>
          <cell r="D616" t="str">
            <v>贵州省龙里县洗马镇羊昌村羊昌坝组</v>
          </cell>
          <cell r="E616" t="str">
            <v>龙里县徐记酒厂</v>
          </cell>
          <cell r="F616" t="str">
            <v>黔南布依族苗族自治州市场监督管理局</v>
          </cell>
          <cell r="G616" t="str">
            <v>贵州省龙里县洗马镇羊昌村羊昌坝组</v>
          </cell>
          <cell r="H616" t="str">
            <v>苞谷酒40%vol</v>
          </cell>
          <cell r="I616" t="str">
            <v>/</v>
          </cell>
          <cell r="J616" t="str">
            <v>/</v>
          </cell>
          <cell r="K616" t="str">
            <v>/</v>
          </cell>
          <cell r="L616" t="str">
            <v>黔南</v>
          </cell>
          <cell r="M616" t="str">
            <v>合格报告</v>
          </cell>
          <cell r="N616" t="str">
            <v/>
          </cell>
          <cell r="O616" t="str">
            <v>酒类</v>
          </cell>
          <cell r="P616" t="str">
            <v>胡兴群</v>
          </cell>
          <cell r="Q616" t="str">
            <v>18523905592</v>
          </cell>
          <cell r="R616" t="str">
            <v>龙里</v>
          </cell>
          <cell r="S616" t="str">
            <v>92522730MA7CF0AA83</v>
          </cell>
          <cell r="T616" t="str">
            <v/>
          </cell>
          <cell r="U616" t="str">
            <v>/</v>
          </cell>
          <cell r="V616" t="str">
            <v>/</v>
          </cell>
          <cell r="W616" t="str">
            <v>余建发、黄旭升</v>
          </cell>
          <cell r="X616" t="str">
            <v>成品库（已检区）</v>
          </cell>
          <cell r="Y616" t="str">
            <v>150kg</v>
          </cell>
          <cell r="Z616" t="str">
            <v>3.0</v>
          </cell>
          <cell r="AA616" t="str">
            <v>1.5kg</v>
          </cell>
          <cell r="AB616" t="str">
            <v>2021-11-18</v>
          </cell>
          <cell r="AC616" t="str">
            <v>生产</v>
          </cell>
          <cell r="AD616" t="str">
            <v>2021-11-13</v>
          </cell>
          <cell r="AE616" t="str">
            <v>黔南布依族苗族自治州市场监督管理局</v>
          </cell>
          <cell r="AF616" t="str">
            <v>白酒</v>
          </cell>
          <cell r="AG616" t="str">
            <v>/</v>
          </cell>
          <cell r="AH616" t="str">
            <v>抽检监测（市级本级）</v>
          </cell>
          <cell r="AI616" t="str">
            <v>2021年贵州黔南生产环节重点产品、产业食品安全抽检</v>
          </cell>
          <cell r="AJ616" t="str">
            <v>http://spcjupload3.gsxt.gov.cn//image/2021/11/18/163721892852394291.png</v>
          </cell>
          <cell r="AK616" t="str">
            <v>10元/kg</v>
          </cell>
        </row>
        <row r="617">
          <cell r="A617" t="str">
            <v>DC21522700613034390</v>
          </cell>
          <cell r="B617" t="str">
            <v>SP2021111020</v>
          </cell>
          <cell r="C617" t="str">
            <v>龙里县徐记酒厂</v>
          </cell>
          <cell r="D617" t="str">
            <v>贵州省龙里县洗马镇羊昌村羊昌坝组</v>
          </cell>
          <cell r="E617" t="str">
            <v>龙里县徐记酒厂</v>
          </cell>
          <cell r="F617" t="str">
            <v>黔南布依族苗族自治州市场监督管理局</v>
          </cell>
          <cell r="G617" t="str">
            <v>贵州省龙里县洗马镇羊昌村羊昌坝组</v>
          </cell>
          <cell r="H617" t="str">
            <v>苞谷酒50%vol</v>
          </cell>
          <cell r="I617" t="str">
            <v>/</v>
          </cell>
          <cell r="J617" t="str">
            <v>/</v>
          </cell>
          <cell r="K617" t="str">
            <v>/</v>
          </cell>
          <cell r="L617" t="str">
            <v>黔南</v>
          </cell>
          <cell r="M617" t="str">
            <v>合格报告</v>
          </cell>
          <cell r="N617" t="str">
            <v/>
          </cell>
          <cell r="O617" t="str">
            <v>酒类</v>
          </cell>
          <cell r="P617" t="str">
            <v>胡兴群</v>
          </cell>
          <cell r="Q617" t="str">
            <v>18523905592</v>
          </cell>
          <cell r="R617" t="str">
            <v>龙里</v>
          </cell>
          <cell r="S617" t="str">
            <v>92522730MA7CF0AA83</v>
          </cell>
          <cell r="T617" t="str">
            <v/>
          </cell>
          <cell r="U617" t="str">
            <v>/</v>
          </cell>
          <cell r="V617" t="str">
            <v>/</v>
          </cell>
          <cell r="W617" t="str">
            <v>余建发、黄旭升</v>
          </cell>
          <cell r="X617" t="str">
            <v>成品库（已检区）</v>
          </cell>
          <cell r="Y617" t="str">
            <v>175kg</v>
          </cell>
          <cell r="Z617" t="str">
            <v>3.0</v>
          </cell>
          <cell r="AA617" t="str">
            <v>1.5kg</v>
          </cell>
          <cell r="AB617" t="str">
            <v>2021-11-18</v>
          </cell>
          <cell r="AC617" t="str">
            <v>生产</v>
          </cell>
          <cell r="AD617" t="str">
            <v>2021-11-13</v>
          </cell>
          <cell r="AE617" t="str">
            <v>黔南布依族苗族自治州市场监督管理局</v>
          </cell>
          <cell r="AF617" t="str">
            <v>白酒</v>
          </cell>
          <cell r="AG617" t="str">
            <v>/</v>
          </cell>
          <cell r="AH617" t="str">
            <v>抽检监测（市级本级）</v>
          </cell>
          <cell r="AI617" t="str">
            <v>2021年贵州黔南生产环节重点产品、产业食品安全抽检</v>
          </cell>
          <cell r="AJ617" t="str">
            <v>http://spcjupload3.gsxt.gov.cn//image/2021/11/18/163721886528259392.png</v>
          </cell>
          <cell r="AK617" t="str">
            <v>20元/kg</v>
          </cell>
        </row>
        <row r="618">
          <cell r="A618" t="str">
            <v>DC21522700613034391</v>
          </cell>
          <cell r="B618" t="str">
            <v>SP2021111021</v>
          </cell>
          <cell r="C618" t="str">
            <v>龙里县徐记酒厂</v>
          </cell>
          <cell r="D618" t="str">
            <v>贵州省龙里县洗马镇羊昌村羊昌坝组</v>
          </cell>
          <cell r="E618" t="str">
            <v>龙里县徐记酒厂</v>
          </cell>
          <cell r="F618" t="str">
            <v>黔南布依族苗族自治州市场监督管理局</v>
          </cell>
          <cell r="G618" t="str">
            <v>贵州省龙里县洗马镇羊昌村羊昌坝组</v>
          </cell>
          <cell r="H618" t="str">
            <v>高粱酒50%vol</v>
          </cell>
          <cell r="I618" t="str">
            <v>/</v>
          </cell>
          <cell r="J618" t="str">
            <v>/</v>
          </cell>
          <cell r="K618" t="str">
            <v>/</v>
          </cell>
          <cell r="L618" t="str">
            <v>黔南</v>
          </cell>
          <cell r="M618" t="str">
            <v>合格报告</v>
          </cell>
          <cell r="N618" t="str">
            <v/>
          </cell>
          <cell r="O618" t="str">
            <v>酒类</v>
          </cell>
          <cell r="P618" t="str">
            <v>胡兴群</v>
          </cell>
          <cell r="Q618" t="str">
            <v>18523905592</v>
          </cell>
          <cell r="R618" t="str">
            <v>龙里</v>
          </cell>
          <cell r="S618" t="str">
            <v>92522730MA7CF0AA83</v>
          </cell>
          <cell r="T618" t="str">
            <v/>
          </cell>
          <cell r="U618" t="str">
            <v>/</v>
          </cell>
          <cell r="V618" t="str">
            <v>/</v>
          </cell>
          <cell r="W618" t="str">
            <v>余建发、黄旭升</v>
          </cell>
          <cell r="X618" t="str">
            <v>成品库（已检区）</v>
          </cell>
          <cell r="Y618" t="str">
            <v>10kg</v>
          </cell>
          <cell r="Z618" t="str">
            <v>3.0</v>
          </cell>
          <cell r="AA618" t="str">
            <v>1.5kg</v>
          </cell>
          <cell r="AB618" t="str">
            <v>2021-11-18</v>
          </cell>
          <cell r="AC618" t="str">
            <v>生产</v>
          </cell>
          <cell r="AD618" t="str">
            <v>2021-08-18</v>
          </cell>
          <cell r="AE618" t="str">
            <v>黔南布依族苗族自治州市场监督管理局</v>
          </cell>
          <cell r="AF618" t="str">
            <v>白酒</v>
          </cell>
          <cell r="AG618" t="str">
            <v>/</v>
          </cell>
          <cell r="AH618" t="str">
            <v>抽检监测（市级本级）</v>
          </cell>
          <cell r="AI618" t="str">
            <v>2021年贵州黔南生产环节重点产品、产业食品安全抽检</v>
          </cell>
          <cell r="AJ618" t="str">
            <v>http://spcjupload3.gsxt.gov.cn//image/2021/11/18/163721771025397910.png</v>
          </cell>
          <cell r="AK618" t="str">
            <v>40元/kg</v>
          </cell>
        </row>
        <row r="619">
          <cell r="A619" t="str">
            <v>DC21522700613034394</v>
          </cell>
          <cell r="B619" t="str">
            <v>SP2021111022</v>
          </cell>
          <cell r="C619" t="str">
            <v>龙里县浩语酒厂</v>
          </cell>
          <cell r="D619" t="str">
            <v>贵州省黔南州龙里县洗马镇落掌村新寨</v>
          </cell>
          <cell r="E619" t="str">
            <v>龙里县浩语酒厂</v>
          </cell>
          <cell r="F619" t="str">
            <v>黔南布依族苗族自治州市场监督管理局</v>
          </cell>
          <cell r="G619" t="str">
            <v>贵州省龙里县洗马镇落掌村新寨</v>
          </cell>
          <cell r="H619" t="str">
            <v>苞谷酒45%vol</v>
          </cell>
          <cell r="I619" t="str">
            <v>/</v>
          </cell>
          <cell r="J619" t="str">
            <v>/</v>
          </cell>
          <cell r="K619" t="str">
            <v>/</v>
          </cell>
          <cell r="L619" t="str">
            <v>黔南</v>
          </cell>
          <cell r="M619" t="str">
            <v>合格报告</v>
          </cell>
          <cell r="N619" t="str">
            <v/>
          </cell>
          <cell r="O619" t="str">
            <v>酒类</v>
          </cell>
          <cell r="P619" t="str">
            <v>程光荣</v>
          </cell>
          <cell r="Q619" t="str">
            <v>13885423634</v>
          </cell>
          <cell r="R619" t="str">
            <v>龙里</v>
          </cell>
          <cell r="S619" t="str">
            <v>92522730MA6J1W6Y4U</v>
          </cell>
          <cell r="T619" t="str">
            <v/>
          </cell>
          <cell r="U619" t="str">
            <v>/</v>
          </cell>
          <cell r="V619" t="str">
            <v>/</v>
          </cell>
          <cell r="W619" t="str">
            <v>余建发、黄旭升</v>
          </cell>
          <cell r="X619" t="str">
            <v>成品库（已检区）</v>
          </cell>
          <cell r="Y619" t="str">
            <v>150kg</v>
          </cell>
          <cell r="Z619" t="str">
            <v>3.0</v>
          </cell>
          <cell r="AA619" t="str">
            <v>1.5kg</v>
          </cell>
          <cell r="AB619" t="str">
            <v>2021-11-18</v>
          </cell>
          <cell r="AC619" t="str">
            <v>生产</v>
          </cell>
          <cell r="AD619" t="str">
            <v>2021-11-08</v>
          </cell>
          <cell r="AE619" t="str">
            <v>黔南布依族苗族自治州市场监督管理局</v>
          </cell>
          <cell r="AF619" t="str">
            <v>白酒</v>
          </cell>
          <cell r="AG619" t="str">
            <v>ZF5227301002</v>
          </cell>
          <cell r="AH619" t="str">
            <v>抽检监测（市级本级）</v>
          </cell>
          <cell r="AI619" t="str">
            <v>2021年贵州黔南生产环节重点产品、产业食品安全抽检</v>
          </cell>
          <cell r="AJ619" t="str">
            <v>http://spcjupload3.gsxt.gov.cn//image/2021/11/18/163721880751633948.png</v>
          </cell>
          <cell r="AK619" t="str">
            <v>14元/kg</v>
          </cell>
        </row>
        <row r="620">
          <cell r="A620" t="str">
            <v>DC21522700613034395</v>
          </cell>
          <cell r="B620" t="str">
            <v>SP2021111023</v>
          </cell>
          <cell r="C620" t="str">
            <v>龙里县浩语酒厂</v>
          </cell>
          <cell r="D620" t="str">
            <v>贵州省黔南州龙里县洗马镇落掌村新寨</v>
          </cell>
          <cell r="E620" t="str">
            <v>龙里县浩语酒厂</v>
          </cell>
          <cell r="F620" t="str">
            <v>黔南布依族苗族自治州市场监督管理局</v>
          </cell>
          <cell r="G620" t="str">
            <v>贵州省龙里县洗马镇落掌村新寨</v>
          </cell>
          <cell r="H620" t="str">
            <v>苞谷酒50%vol</v>
          </cell>
          <cell r="I620" t="str">
            <v>/</v>
          </cell>
          <cell r="J620" t="str">
            <v>/</v>
          </cell>
          <cell r="K620" t="str">
            <v>/</v>
          </cell>
          <cell r="L620" t="str">
            <v>黔南</v>
          </cell>
          <cell r="M620" t="str">
            <v>合格报告</v>
          </cell>
          <cell r="N620" t="str">
            <v/>
          </cell>
          <cell r="O620" t="str">
            <v>酒类</v>
          </cell>
          <cell r="P620" t="str">
            <v>程光荣</v>
          </cell>
          <cell r="Q620" t="str">
            <v>13885423634</v>
          </cell>
          <cell r="R620" t="str">
            <v>龙里</v>
          </cell>
          <cell r="S620" t="str">
            <v>92522730MA6J1W6Y4U</v>
          </cell>
          <cell r="T620" t="str">
            <v/>
          </cell>
          <cell r="U620" t="str">
            <v>/</v>
          </cell>
          <cell r="V620" t="str">
            <v>/</v>
          </cell>
          <cell r="W620" t="str">
            <v>余建发、黄旭升</v>
          </cell>
          <cell r="X620" t="str">
            <v>成品库（已检区）</v>
          </cell>
          <cell r="Y620" t="str">
            <v>50kg</v>
          </cell>
          <cell r="Z620" t="str">
            <v>3.0</v>
          </cell>
          <cell r="AA620" t="str">
            <v>1.5kg</v>
          </cell>
          <cell r="AB620" t="str">
            <v>2021-11-18</v>
          </cell>
          <cell r="AC620" t="str">
            <v>生产</v>
          </cell>
          <cell r="AD620" t="str">
            <v>2021-11-18</v>
          </cell>
          <cell r="AE620" t="str">
            <v>黔南布依族苗族自治州市场监督管理局</v>
          </cell>
          <cell r="AF620" t="str">
            <v>白酒</v>
          </cell>
          <cell r="AG620" t="str">
            <v>ZF5227301002</v>
          </cell>
          <cell r="AH620" t="str">
            <v>抽检监测（市级本级）</v>
          </cell>
          <cell r="AI620" t="str">
            <v>2021年贵州黔南生产环节重点产品、产业食品安全抽检</v>
          </cell>
          <cell r="AJ620" t="str">
            <v>http://spcjupload3.gsxt.gov.cn//image/2021/11/18/163721878030697119.png</v>
          </cell>
          <cell r="AK620" t="str">
            <v>20元/kg</v>
          </cell>
        </row>
        <row r="621">
          <cell r="A621" t="str">
            <v>DC21522700613034396</v>
          </cell>
          <cell r="B621" t="str">
            <v>SP2021111024</v>
          </cell>
          <cell r="C621" t="str">
            <v>龙里县红成食品加工厂</v>
          </cell>
          <cell r="D621" t="str">
            <v>贵州省黔南布依族苗族自治州龙里县谷脚镇千家卡</v>
          </cell>
          <cell r="E621" t="str">
            <v>龙里县红成食品加工厂</v>
          </cell>
          <cell r="F621" t="str">
            <v>黔南布依族苗族自治州市场监督管理局</v>
          </cell>
          <cell r="G621" t="str">
            <v>贵州省黔南布依族苗族自治州龙里县谷脚镇千家卡</v>
          </cell>
          <cell r="H621" t="str">
            <v>半干米粉</v>
          </cell>
          <cell r="I621" t="str">
            <v>散装称重</v>
          </cell>
          <cell r="J621" t="str">
            <v>/</v>
          </cell>
          <cell r="K621" t="str">
            <v>/</v>
          </cell>
          <cell r="L621" t="str">
            <v>黔南</v>
          </cell>
          <cell r="M621" t="str">
            <v>合格报告</v>
          </cell>
          <cell r="N621" t="str">
            <v/>
          </cell>
          <cell r="O621" t="str">
            <v>粮食加工品</v>
          </cell>
          <cell r="P621" t="str">
            <v>谢东</v>
          </cell>
          <cell r="Q621" t="str">
            <v>15185197314</v>
          </cell>
          <cell r="R621" t="str">
            <v>龙里</v>
          </cell>
          <cell r="S621" t="str">
            <v>91522730MA6DP0532A</v>
          </cell>
          <cell r="T621" t="str">
            <v/>
          </cell>
          <cell r="U621" t="str">
            <v>/</v>
          </cell>
          <cell r="V621" t="str">
            <v>/</v>
          </cell>
          <cell r="W621" t="str">
            <v>熊军、曾震森</v>
          </cell>
          <cell r="X621" t="str">
            <v>成品库（已检区）</v>
          </cell>
          <cell r="Y621" t="str">
            <v>800kg</v>
          </cell>
          <cell r="Z621" t="str">
            <v>2.0</v>
          </cell>
          <cell r="AA621" t="str">
            <v>1kg</v>
          </cell>
          <cell r="AB621" t="str">
            <v>2021-11-18</v>
          </cell>
          <cell r="AC621" t="str">
            <v>生产</v>
          </cell>
          <cell r="AD621" t="str">
            <v>2021-11-18</v>
          </cell>
          <cell r="AE621" t="str">
            <v>黔南布依族苗族自治州市场监督管理局</v>
          </cell>
          <cell r="AF621" t="str">
            <v>挂面</v>
          </cell>
          <cell r="AG621" t="str">
            <v>SC10152273000089</v>
          </cell>
          <cell r="AH621" t="str">
            <v>抽检监测（市级本级）</v>
          </cell>
          <cell r="AI621" t="str">
            <v>2021年贵州黔南生产环节重点产品、产业食品安全抽检</v>
          </cell>
          <cell r="AJ621" t="str">
            <v>http://spcjupload2.gsxt.gov.cn/image/2021/11/18/163721891655423718.png</v>
          </cell>
          <cell r="AK621" t="str">
            <v>3.6元/kg</v>
          </cell>
        </row>
        <row r="622">
          <cell r="A622" t="str">
            <v>DC21522700613034397</v>
          </cell>
          <cell r="B622" t="str">
            <v>SP2021111025</v>
          </cell>
          <cell r="C622" t="str">
            <v>瓮安县龙氏石磨粉加工店</v>
          </cell>
          <cell r="D622" t="str">
            <v>贵州省黔南布依族苗族自治州瓮安县雍阳办事处河滨社区安置房26-1号</v>
          </cell>
          <cell r="E622" t="str">
            <v>瓮安县龙氏石磨粉加工店</v>
          </cell>
          <cell r="F622" t="str">
            <v>黔南布依族苗族自治州市场监督管理局</v>
          </cell>
          <cell r="G622" t="str">
            <v>贵州省黔南布依族苗族自治州瓮安县雍阳办事处河滨社区安置房26-1号</v>
          </cell>
          <cell r="H622" t="str">
            <v>湿米粉</v>
          </cell>
          <cell r="I622" t="str">
            <v>/</v>
          </cell>
          <cell r="J622" t="str">
            <v>/</v>
          </cell>
          <cell r="K622" t="str">
            <v>/</v>
          </cell>
          <cell r="L622" t="str">
            <v>黔南</v>
          </cell>
          <cell r="M622" t="str">
            <v>合格报告</v>
          </cell>
          <cell r="N622" t="str">
            <v/>
          </cell>
          <cell r="O622" t="str">
            <v>粮食加工品</v>
          </cell>
          <cell r="P622" t="str">
            <v>龙万连</v>
          </cell>
          <cell r="Q622" t="str">
            <v>18085422032</v>
          </cell>
          <cell r="R622" t="str">
            <v>瓮安</v>
          </cell>
          <cell r="S622" t="str">
            <v>92522725MA6F971N4E</v>
          </cell>
          <cell r="T622" t="str">
            <v/>
          </cell>
          <cell r="U622" t="str">
            <v>/</v>
          </cell>
          <cell r="V622" t="str">
            <v>/</v>
          </cell>
          <cell r="W622" t="str">
            <v>杨晓峰、朱瑶瑶</v>
          </cell>
          <cell r="X622" t="str">
            <v>成品库（已检区）</v>
          </cell>
          <cell r="Y622" t="str">
            <v>15kg</v>
          </cell>
          <cell r="Z622" t="str">
            <v>2.0</v>
          </cell>
          <cell r="AA622" t="str">
            <v>1kg</v>
          </cell>
          <cell r="AB622" t="str">
            <v>2021-11-18</v>
          </cell>
          <cell r="AC622" t="str">
            <v>生产</v>
          </cell>
          <cell r="AD622" t="str">
            <v>2021-11-18</v>
          </cell>
          <cell r="AE622" t="str">
            <v>黔南布依族苗族自治州市场监督管理局</v>
          </cell>
          <cell r="AF622" t="str">
            <v>谷物粉类制成品</v>
          </cell>
          <cell r="AG622" t="str">
            <v>ZF5227251014</v>
          </cell>
          <cell r="AH622" t="str">
            <v>抽检监测（市级本级）</v>
          </cell>
          <cell r="AI622" t="str">
            <v>2021年贵州黔南生产环节食品安全抽检（生产企业）</v>
          </cell>
          <cell r="AJ622" t="str">
            <v>http://spcjupload3.gsxt.gov.cn//image/2021/11/18/163723594052268827.png</v>
          </cell>
          <cell r="AK622" t="str">
            <v>5元/kg</v>
          </cell>
        </row>
        <row r="623">
          <cell r="A623" t="str">
            <v>DC21522700613034398</v>
          </cell>
          <cell r="B623" t="str">
            <v>SP2021111026</v>
          </cell>
          <cell r="C623" t="str">
            <v>龙里县洗马镇谢本碧商店</v>
          </cell>
          <cell r="D623" t="str">
            <v>黔南布依族苗族自治州龙里县洗马镇洗马社区正大街</v>
          </cell>
          <cell r="E623" t="str">
            <v>龙里县洗马镇谢本碧商店</v>
          </cell>
          <cell r="F623" t="str">
            <v>黔南布依族苗族自治州市场监督管理局</v>
          </cell>
          <cell r="G623" t="str">
            <v>黔南布依族苗族自治州龙里县洗马镇洗马社区正大街</v>
          </cell>
          <cell r="H623" t="str">
            <v>高粱酒53%vol</v>
          </cell>
          <cell r="I623" t="str">
            <v>/</v>
          </cell>
          <cell r="J623" t="str">
            <v>/</v>
          </cell>
          <cell r="K623" t="str">
            <v>/</v>
          </cell>
          <cell r="L623" t="str">
            <v>黔南</v>
          </cell>
          <cell r="M623" t="str">
            <v>合格报告</v>
          </cell>
          <cell r="N623" t="str">
            <v/>
          </cell>
          <cell r="O623" t="str">
            <v>酒类</v>
          </cell>
          <cell r="P623" t="str">
            <v>谢本碧</v>
          </cell>
          <cell r="Q623" t="str">
            <v>15117834585</v>
          </cell>
          <cell r="R623" t="str">
            <v>龙里</v>
          </cell>
          <cell r="S623" t="str">
            <v>92522730MA6ED2HY3X</v>
          </cell>
          <cell r="T623" t="str">
            <v/>
          </cell>
          <cell r="U623" t="str">
            <v>/</v>
          </cell>
          <cell r="V623" t="str">
            <v>/</v>
          </cell>
          <cell r="W623" t="str">
            <v>余建发、黄旭升</v>
          </cell>
          <cell r="X623" t="str">
            <v>成品库（已检区）</v>
          </cell>
          <cell r="Y623" t="str">
            <v>150kg</v>
          </cell>
          <cell r="Z623" t="str">
            <v>3.0</v>
          </cell>
          <cell r="AA623" t="str">
            <v>1.5kg</v>
          </cell>
          <cell r="AB623" t="str">
            <v>2021-11-18</v>
          </cell>
          <cell r="AC623" t="str">
            <v>生产</v>
          </cell>
          <cell r="AD623" t="str">
            <v>2021-09-20</v>
          </cell>
          <cell r="AE623" t="str">
            <v>黔南布依族苗族自治州市场监督管理局</v>
          </cell>
          <cell r="AF623" t="str">
            <v>白酒</v>
          </cell>
          <cell r="AG623" t="str">
            <v>ZF5227300042</v>
          </cell>
          <cell r="AH623" t="str">
            <v>抽检监测（市级本级）</v>
          </cell>
          <cell r="AI623" t="str">
            <v>2021年贵州黔南生产环节重点产品、产业食品安全抽检</v>
          </cell>
          <cell r="AJ623" t="str">
            <v>http://spcjupload3.gsxt.gov.cn//image/2021/11/18/163723288671708426.png</v>
          </cell>
          <cell r="AK623" t="str">
            <v>60元/kg</v>
          </cell>
        </row>
        <row r="624">
          <cell r="A624" t="str">
            <v>DC21522700613034399</v>
          </cell>
          <cell r="B624" t="str">
            <v>SP2021111027</v>
          </cell>
          <cell r="C624" t="str">
            <v>龙里县洗马镇谢本碧商店</v>
          </cell>
          <cell r="D624" t="str">
            <v>黔南布依族苗族自治州龙里县洗马镇洗马社区正大街</v>
          </cell>
          <cell r="E624" t="str">
            <v>龙里县洗马镇谢本碧商店</v>
          </cell>
          <cell r="F624" t="str">
            <v>黔南布依族苗族自治州市场监督管理局</v>
          </cell>
          <cell r="G624" t="str">
            <v>黔南布依族苗族自治州龙里县洗马镇洗马社区正大街</v>
          </cell>
          <cell r="H624" t="str">
            <v>苞谷酒48%vol</v>
          </cell>
          <cell r="I624" t="str">
            <v>/</v>
          </cell>
          <cell r="J624" t="str">
            <v>/</v>
          </cell>
          <cell r="K624" t="str">
            <v>/</v>
          </cell>
          <cell r="L624" t="str">
            <v>黔南</v>
          </cell>
          <cell r="M624" t="str">
            <v>合格报告</v>
          </cell>
          <cell r="N624" t="str">
            <v/>
          </cell>
          <cell r="O624" t="str">
            <v>酒类</v>
          </cell>
          <cell r="P624" t="str">
            <v>谢本碧</v>
          </cell>
          <cell r="Q624" t="str">
            <v>15117834585</v>
          </cell>
          <cell r="R624" t="str">
            <v>龙里</v>
          </cell>
          <cell r="S624" t="str">
            <v>92522730MA6ED2HY3X</v>
          </cell>
          <cell r="T624" t="str">
            <v/>
          </cell>
          <cell r="U624" t="str">
            <v>/</v>
          </cell>
          <cell r="V624" t="str">
            <v>/</v>
          </cell>
          <cell r="W624" t="str">
            <v>余建发、黄旭升</v>
          </cell>
          <cell r="X624" t="str">
            <v>成品库（已检区）</v>
          </cell>
          <cell r="Y624" t="str">
            <v>250kg</v>
          </cell>
          <cell r="Z624" t="str">
            <v>3.0</v>
          </cell>
          <cell r="AA624" t="str">
            <v>1.5kg</v>
          </cell>
          <cell r="AB624" t="str">
            <v>2021-11-18</v>
          </cell>
          <cell r="AC624" t="str">
            <v>生产</v>
          </cell>
          <cell r="AD624" t="str">
            <v>2021-08-15</v>
          </cell>
          <cell r="AE624" t="str">
            <v>黔南布依族苗族自治州市场监督管理局</v>
          </cell>
          <cell r="AF624" t="str">
            <v>白酒</v>
          </cell>
          <cell r="AG624" t="str">
            <v>ZF5227300042</v>
          </cell>
          <cell r="AH624" t="str">
            <v>抽检监测（市级本级）</v>
          </cell>
          <cell r="AI624" t="str">
            <v>2021年贵州黔南生产环节重点产品、产业食品安全抽检</v>
          </cell>
          <cell r="AJ624" t="str">
            <v>http://spcjupload2.gsxt.gov.cn/image/2021/11/18/163723354327051125.png</v>
          </cell>
          <cell r="AK624" t="str">
            <v>20元/kg</v>
          </cell>
        </row>
        <row r="625">
          <cell r="A625" t="str">
            <v>DC21522700613034400</v>
          </cell>
          <cell r="B625" t="str">
            <v>SP2021111028</v>
          </cell>
          <cell r="C625" t="str">
            <v>龙里县洗马镇谢本碧商店</v>
          </cell>
          <cell r="D625" t="str">
            <v>黔南布依族苗族自治州龙里县洗马镇洗马社区正大街</v>
          </cell>
          <cell r="E625" t="str">
            <v>龙里县洗马镇谢本碧商店</v>
          </cell>
          <cell r="F625" t="str">
            <v>黔南布依族苗族自治州市场监督管理局</v>
          </cell>
          <cell r="G625" t="str">
            <v>黔南布依族苗族自治州龙里县洗马镇洗马社区正大街</v>
          </cell>
          <cell r="H625" t="str">
            <v>苞谷酒40%vol</v>
          </cell>
          <cell r="I625" t="str">
            <v>/</v>
          </cell>
          <cell r="J625" t="str">
            <v>/</v>
          </cell>
          <cell r="K625" t="str">
            <v>/</v>
          </cell>
          <cell r="L625" t="str">
            <v>黔南</v>
          </cell>
          <cell r="M625" t="str">
            <v>合格报告</v>
          </cell>
          <cell r="N625" t="str">
            <v/>
          </cell>
          <cell r="O625" t="str">
            <v>酒类</v>
          </cell>
          <cell r="P625" t="str">
            <v>谢本碧</v>
          </cell>
          <cell r="Q625" t="str">
            <v>15117834585</v>
          </cell>
          <cell r="R625" t="str">
            <v>龙里</v>
          </cell>
          <cell r="S625" t="str">
            <v>92522730MA6ED2HY3X</v>
          </cell>
          <cell r="T625" t="str">
            <v/>
          </cell>
          <cell r="U625" t="str">
            <v>/</v>
          </cell>
          <cell r="V625" t="str">
            <v>/</v>
          </cell>
          <cell r="W625" t="str">
            <v>余建发、黄旭升</v>
          </cell>
          <cell r="X625" t="str">
            <v>成品库（已检区）</v>
          </cell>
          <cell r="Y625" t="str">
            <v>100kg</v>
          </cell>
          <cell r="Z625" t="str">
            <v>3.0</v>
          </cell>
          <cell r="AA625" t="str">
            <v>1.5kg</v>
          </cell>
          <cell r="AB625" t="str">
            <v>2021-11-18</v>
          </cell>
          <cell r="AC625" t="str">
            <v>生产</v>
          </cell>
          <cell r="AD625" t="str">
            <v>2021-11-15</v>
          </cell>
          <cell r="AE625" t="str">
            <v>黔南布依族苗族自治州市场监督管理局</v>
          </cell>
          <cell r="AF625" t="str">
            <v>白酒</v>
          </cell>
          <cell r="AG625" t="str">
            <v>ZF5227300042</v>
          </cell>
          <cell r="AH625" t="str">
            <v>抽检监测（市级本级）</v>
          </cell>
          <cell r="AI625" t="str">
            <v>2021年贵州黔南生产环节重点产品、产业食品安全抽检</v>
          </cell>
          <cell r="AJ625" t="str">
            <v>http://spcjupload2.gsxt.gov.cn/image/2021/11/18/163723364379898736.png</v>
          </cell>
          <cell r="AK625" t="str">
            <v>10元/kg</v>
          </cell>
        </row>
        <row r="626">
          <cell r="A626" t="str">
            <v>DC21522700613034401</v>
          </cell>
          <cell r="B626" t="str">
            <v>SP2021111029</v>
          </cell>
          <cell r="C626" t="str">
            <v>贵州省中莅和生食品有限公司</v>
          </cell>
          <cell r="D626" t="str">
            <v>贵州省黔南州龙里县谷脚镇双龙社区岩后</v>
          </cell>
          <cell r="E626" t="str">
            <v>贵州省中莅和生食品有限公司</v>
          </cell>
          <cell r="F626" t="str">
            <v>黔南布依族苗族自治州市场监督管理局</v>
          </cell>
          <cell r="G626" t="str">
            <v>贵州省黔南州龙里县谷脚镇双龙社区岩后村</v>
          </cell>
          <cell r="H626" t="str">
            <v>半干米粉</v>
          </cell>
          <cell r="I626" t="str">
            <v>散装称重</v>
          </cell>
          <cell r="J626" t="str">
            <v>/</v>
          </cell>
          <cell r="K626" t="str">
            <v>/</v>
          </cell>
          <cell r="L626" t="str">
            <v>黔南</v>
          </cell>
          <cell r="M626" t="str">
            <v>合格报告</v>
          </cell>
          <cell r="N626" t="str">
            <v/>
          </cell>
          <cell r="O626" t="str">
            <v>粮食加工品</v>
          </cell>
          <cell r="P626" t="str">
            <v>刘明军</v>
          </cell>
          <cell r="Q626" t="str">
            <v>13007817995</v>
          </cell>
          <cell r="R626" t="str">
            <v>龙里</v>
          </cell>
          <cell r="S626" t="str">
            <v>91522730MA6J1FJ45D</v>
          </cell>
          <cell r="T626" t="str">
            <v/>
          </cell>
          <cell r="U626" t="str">
            <v>/</v>
          </cell>
          <cell r="V626" t="str">
            <v>/</v>
          </cell>
          <cell r="W626" t="str">
            <v>熊军、曾震森</v>
          </cell>
          <cell r="X626" t="str">
            <v>成品库（已检区）</v>
          </cell>
          <cell r="Y626" t="str">
            <v>400kg</v>
          </cell>
          <cell r="Z626" t="str">
            <v>2.0</v>
          </cell>
          <cell r="AA626" t="str">
            <v>1kg</v>
          </cell>
          <cell r="AB626" t="str">
            <v>2021-11-18</v>
          </cell>
          <cell r="AC626" t="str">
            <v>生产</v>
          </cell>
          <cell r="AD626" t="str">
            <v>2021-11-18</v>
          </cell>
          <cell r="AE626" t="str">
            <v>黔南布依族苗族自治州市场监督管理局</v>
          </cell>
          <cell r="AF626" t="str">
            <v>挂面</v>
          </cell>
          <cell r="AG626" t="str">
            <v>SC12552273010417</v>
          </cell>
          <cell r="AH626" t="str">
            <v>抽检监测（市级本级）</v>
          </cell>
          <cell r="AI626" t="str">
            <v>2021年贵州黔南生产环节重点产品、产业食品安全抽检</v>
          </cell>
          <cell r="AJ626" t="str">
            <v>http://spcjupload3.gsxt.gov.cn//image/2021/11/18/16372230616847.814.png</v>
          </cell>
          <cell r="AK626" t="str">
            <v>4元/kg</v>
          </cell>
        </row>
        <row r="627">
          <cell r="A627" t="str">
            <v>DC21522700613034402</v>
          </cell>
          <cell r="B627" t="str">
            <v>SP2021111030</v>
          </cell>
          <cell r="C627" t="str">
            <v>龙里县彬杰榨油坊</v>
          </cell>
          <cell r="D627" t="str">
            <v>贵州省黔南布依族苗族自治州龙里县洗马镇洗马社区新城</v>
          </cell>
          <cell r="E627" t="str">
            <v>龙里县彬杰榨油坊</v>
          </cell>
          <cell r="F627" t="str">
            <v>黔南布依族苗族自治州市场监督管理局</v>
          </cell>
          <cell r="G627" t="str">
            <v>贵州省龙里县洗马镇洗马社区新城</v>
          </cell>
          <cell r="H627" t="str">
            <v>菜籽油</v>
          </cell>
          <cell r="I627" t="str">
            <v>/</v>
          </cell>
          <cell r="J627" t="str">
            <v>/</v>
          </cell>
          <cell r="K627" t="str">
            <v>/</v>
          </cell>
          <cell r="L627" t="str">
            <v>黔南</v>
          </cell>
          <cell r="M627" t="str">
            <v>合格报告</v>
          </cell>
          <cell r="N627" t="str">
            <v/>
          </cell>
          <cell r="O627" t="str">
            <v>食用油、油脂及其制品</v>
          </cell>
          <cell r="P627" t="str">
            <v>熊如海</v>
          </cell>
          <cell r="Q627" t="str">
            <v>18286448595</v>
          </cell>
          <cell r="R627" t="str">
            <v>龙里</v>
          </cell>
          <cell r="S627" t="str">
            <v>92522730MA6HUX4104</v>
          </cell>
          <cell r="T627" t="str">
            <v/>
          </cell>
          <cell r="U627" t="str">
            <v>/</v>
          </cell>
          <cell r="V627" t="str">
            <v>/</v>
          </cell>
          <cell r="W627" t="str">
            <v>余建发、黄旭升</v>
          </cell>
          <cell r="X627" t="str">
            <v>成品库（已检区）</v>
          </cell>
          <cell r="Y627" t="str">
            <v>150kg</v>
          </cell>
          <cell r="Z627" t="str">
            <v>4.0</v>
          </cell>
          <cell r="AA627" t="str">
            <v>2kg</v>
          </cell>
          <cell r="AB627" t="str">
            <v>2021-11-18</v>
          </cell>
          <cell r="AC627" t="str">
            <v>生产</v>
          </cell>
          <cell r="AD627" t="str">
            <v>2021-11-10</v>
          </cell>
          <cell r="AE627" t="str">
            <v>黔南布依族苗族自治州市场监督管理局</v>
          </cell>
          <cell r="AF627" t="str">
            <v>食用植物油(半精炼、全精炼)</v>
          </cell>
          <cell r="AG627" t="str">
            <v>ZF5227300018</v>
          </cell>
          <cell r="AH627" t="str">
            <v>抽检监测（市级本级）</v>
          </cell>
          <cell r="AI627" t="str">
            <v>2021年贵州黔南生产环节重点产品、产业食品安全抽检</v>
          </cell>
          <cell r="AJ627" t="str">
            <v>http://spcjupload3.gsxt.gov.cn//image/2021/11/18/163722313885956863.png</v>
          </cell>
          <cell r="AK627" t="str">
            <v>24元/kg</v>
          </cell>
        </row>
        <row r="628">
          <cell r="A628" t="str">
            <v>DC21522700613034403</v>
          </cell>
          <cell r="B628" t="str">
            <v>SP2021111031</v>
          </cell>
          <cell r="C628" t="str">
            <v>瓮安县鄢克雄豆腐坊</v>
          </cell>
          <cell r="D628" t="str">
            <v>贵州省黔南布依族苗族自治州瓮安县瓮水办事处茅坡社区金阳农业发展有限公司第1层门面</v>
          </cell>
          <cell r="E628" t="str">
            <v>瓮安县鄢克雄豆腐坊</v>
          </cell>
          <cell r="F628" t="str">
            <v>黔南布依族苗族自治州市场监督管理局</v>
          </cell>
          <cell r="G628" t="str">
            <v>贵州省黔南布依族苗族自治州瓮安县瓮水办事处茅坡社区金阳农业发展有限公司第1层门面</v>
          </cell>
          <cell r="H628" t="str">
            <v>水豆腐</v>
          </cell>
          <cell r="I628" t="str">
            <v>/</v>
          </cell>
          <cell r="J628" t="str">
            <v>/</v>
          </cell>
          <cell r="K628" t="str">
            <v>/</v>
          </cell>
          <cell r="L628" t="str">
            <v>黔南</v>
          </cell>
          <cell r="M628" t="str">
            <v>合格报告</v>
          </cell>
          <cell r="N628" t="str">
            <v/>
          </cell>
          <cell r="O628" t="str">
            <v>豆制品</v>
          </cell>
          <cell r="P628" t="str">
            <v>鄢克雄</v>
          </cell>
          <cell r="Q628" t="str">
            <v>18786364805</v>
          </cell>
          <cell r="R628" t="str">
            <v>瓮安</v>
          </cell>
          <cell r="S628" t="str">
            <v>92522725MA6H1DR309</v>
          </cell>
          <cell r="T628" t="str">
            <v/>
          </cell>
          <cell r="U628" t="str">
            <v>/</v>
          </cell>
          <cell r="V628" t="str">
            <v>/</v>
          </cell>
          <cell r="W628" t="str">
            <v>杨晓峰、朱瑶瑶</v>
          </cell>
          <cell r="X628" t="str">
            <v>成品库（已检区）</v>
          </cell>
          <cell r="Y628" t="str">
            <v>200kg</v>
          </cell>
          <cell r="Z628" t="str">
            <v>2.0</v>
          </cell>
          <cell r="AA628" t="str">
            <v>1kg</v>
          </cell>
          <cell r="AB628" t="str">
            <v>2021-11-18</v>
          </cell>
          <cell r="AC628" t="str">
            <v>生产</v>
          </cell>
          <cell r="AD628" t="str">
            <v>2021-11-18</v>
          </cell>
          <cell r="AE628" t="str">
            <v>黔南布依族苗族自治州市场监督管理局</v>
          </cell>
          <cell r="AF628" t="str">
            <v>非发酵性豆制品</v>
          </cell>
          <cell r="AG628" t="str">
            <v>ZF5227251003</v>
          </cell>
          <cell r="AH628" t="str">
            <v>抽检监测（市级本级）</v>
          </cell>
          <cell r="AI628" t="str">
            <v>2021年贵州黔南生产环节食品安全抽检（生产企业）</v>
          </cell>
          <cell r="AJ628" t="str">
            <v>http://spcjupload3.gsxt.gov.cn//image/2021/11/18/163723603360567279.png</v>
          </cell>
          <cell r="AK628" t="str">
            <v>4元/kg</v>
          </cell>
        </row>
        <row r="629">
          <cell r="A629" t="str">
            <v>DC21522700613034404</v>
          </cell>
          <cell r="B629" t="str">
            <v>SP2021111032</v>
          </cell>
          <cell r="C629" t="str">
            <v>瓮安县鄢克雄豆腐坊</v>
          </cell>
          <cell r="D629" t="str">
            <v>贵州省黔南布依族苗族自治州瓮安县瓮水办事处茅坡社区金阳农业发展有限公司第1层门面</v>
          </cell>
          <cell r="E629" t="str">
            <v>瓮安县鄢克雄豆腐坊</v>
          </cell>
          <cell r="F629" t="str">
            <v>黔南布依族苗族自治州市场监督管理局</v>
          </cell>
          <cell r="G629" t="str">
            <v>贵州省黔南布依族苗族自治州瓮安县瓮水办事处茅坡社区金阳农业发展有限公司第1层门面</v>
          </cell>
          <cell r="H629" t="str">
            <v>豆腐干</v>
          </cell>
          <cell r="I629" t="str">
            <v>/</v>
          </cell>
          <cell r="J629" t="str">
            <v>/</v>
          </cell>
          <cell r="K629" t="str">
            <v>/</v>
          </cell>
          <cell r="L629" t="str">
            <v>黔南</v>
          </cell>
          <cell r="M629" t="str">
            <v>合格报告</v>
          </cell>
          <cell r="N629" t="str">
            <v/>
          </cell>
          <cell r="O629" t="str">
            <v>豆制品</v>
          </cell>
          <cell r="P629" t="str">
            <v>鄢克雄</v>
          </cell>
          <cell r="Q629" t="str">
            <v>18786364805</v>
          </cell>
          <cell r="R629" t="str">
            <v>瓮安</v>
          </cell>
          <cell r="S629" t="str">
            <v>92522725MA6H1DR309</v>
          </cell>
          <cell r="T629" t="str">
            <v/>
          </cell>
          <cell r="U629" t="str">
            <v>/</v>
          </cell>
          <cell r="V629" t="str">
            <v>/</v>
          </cell>
          <cell r="W629" t="str">
            <v>杨晓峰、朱瑶瑶</v>
          </cell>
          <cell r="X629" t="str">
            <v>成品库（已检区）</v>
          </cell>
          <cell r="Y629" t="str">
            <v>200kg</v>
          </cell>
          <cell r="Z629" t="str">
            <v>2.0</v>
          </cell>
          <cell r="AA629" t="str">
            <v>1kg</v>
          </cell>
          <cell r="AB629" t="str">
            <v>2021-11-18</v>
          </cell>
          <cell r="AC629" t="str">
            <v>生产</v>
          </cell>
          <cell r="AD629" t="str">
            <v>2021-11-18</v>
          </cell>
          <cell r="AE629" t="str">
            <v>黔南布依族苗族自治州市场监督管理局</v>
          </cell>
          <cell r="AF629" t="str">
            <v>非发酵性豆制品</v>
          </cell>
          <cell r="AG629" t="str">
            <v>ZF5227251003</v>
          </cell>
          <cell r="AH629" t="str">
            <v>抽检监测（市级本级）</v>
          </cell>
          <cell r="AI629" t="str">
            <v>2021年贵州黔南生产环节食品安全抽检（生产企业）</v>
          </cell>
          <cell r="AJ629" t="str">
            <v>http://spcjupload3.gsxt.gov.cn//image/2021/11/18/163723611430031939.png</v>
          </cell>
          <cell r="AK629" t="str">
            <v>6元/kg</v>
          </cell>
        </row>
        <row r="630">
          <cell r="A630" t="str">
            <v>DC21522700613034405</v>
          </cell>
          <cell r="B630" t="str">
            <v>SP2021111033</v>
          </cell>
          <cell r="C630" t="str">
            <v>贵州娇乡红食品有限责任公司</v>
          </cell>
          <cell r="D630" t="str">
            <v>贵州省黔南州龙里县谷脚镇双龙社区岩后</v>
          </cell>
          <cell r="E630" t="str">
            <v>贵州娇乡红食品有限责任公司</v>
          </cell>
          <cell r="F630" t="str">
            <v>黔南布依族苗族自治州市场监督管理局</v>
          </cell>
          <cell r="G630" t="str">
            <v>贵州省黔南州龙里县谷脚镇双龙社区岩后</v>
          </cell>
          <cell r="H630" t="str">
            <v>剁椒肉末辣椒酱</v>
          </cell>
          <cell r="I630" t="str">
            <v>260g/瓶</v>
          </cell>
          <cell r="J630" t="str">
            <v>詹姆士de厨房+图形</v>
          </cell>
          <cell r="K630" t="str">
            <v>/</v>
          </cell>
          <cell r="L630" t="str">
            <v>黔南</v>
          </cell>
          <cell r="M630" t="str">
            <v>合格报告</v>
          </cell>
          <cell r="N630" t="str">
            <v/>
          </cell>
          <cell r="O630" t="str">
            <v>调味品</v>
          </cell>
          <cell r="P630" t="str">
            <v>龚尚会</v>
          </cell>
          <cell r="Q630" t="str">
            <v>18084263135</v>
          </cell>
          <cell r="R630" t="str">
            <v>龙里</v>
          </cell>
          <cell r="S630" t="str">
            <v>91520111556635968M</v>
          </cell>
          <cell r="T630" t="str">
            <v/>
          </cell>
          <cell r="U630" t="str">
            <v>8个月</v>
          </cell>
          <cell r="V630" t="str">
            <v>T/GZSX051</v>
          </cell>
          <cell r="W630" t="str">
            <v>熊军、曾震森</v>
          </cell>
          <cell r="X630" t="str">
            <v>成品库（已检区）</v>
          </cell>
          <cell r="Y630" t="str">
            <v>171瓶</v>
          </cell>
          <cell r="Z630" t="str">
            <v>8.0</v>
          </cell>
          <cell r="AA630" t="str">
            <v>3瓶</v>
          </cell>
          <cell r="AB630" t="str">
            <v>2021-11-18</v>
          </cell>
          <cell r="AC630" t="str">
            <v>生产</v>
          </cell>
          <cell r="AD630" t="str">
            <v>2021-10-27</v>
          </cell>
          <cell r="AE630" t="str">
            <v>黔南布依族苗族自治州市场监督管理局</v>
          </cell>
          <cell r="AF630" t="str">
            <v>半固体复合调味料</v>
          </cell>
          <cell r="AG630" t="str">
            <v>SC10352273010435</v>
          </cell>
          <cell r="AH630" t="str">
            <v>抽检监测（市级本级）</v>
          </cell>
          <cell r="AI630" t="str">
            <v>2021年贵州黔南生产环节食品安全抽检（生产企业）</v>
          </cell>
          <cell r="AJ630" t="str">
            <v>http://spcjupload3.gsxt.gov.cn//image/2021/11/18/16372322535768.677.png</v>
          </cell>
          <cell r="AK630" t="str">
            <v>9.2元/瓶</v>
          </cell>
        </row>
        <row r="631">
          <cell r="A631" t="str">
            <v>DC21522700613034406</v>
          </cell>
          <cell r="B631" t="str">
            <v>SP2021111034</v>
          </cell>
          <cell r="C631" t="str">
            <v>贵州娇乡红食品有限责任公司</v>
          </cell>
          <cell r="D631" t="str">
            <v>贵州省黔南州龙里县谷脚镇双龙社区岩后</v>
          </cell>
          <cell r="E631" t="str">
            <v>贵州娇乡红食品有限责任公司</v>
          </cell>
          <cell r="F631" t="str">
            <v>黔南布依族苗族自治州市场监督管理局</v>
          </cell>
          <cell r="G631" t="str">
            <v>贵州省黔南州龙里县谷脚镇双龙社区岩后</v>
          </cell>
          <cell r="H631" t="str">
            <v>青椒鸡丁辣椒酱</v>
          </cell>
          <cell r="I631" t="str">
            <v>260g/瓶</v>
          </cell>
          <cell r="J631" t="str">
            <v>詹姆士de厨房+图形</v>
          </cell>
          <cell r="K631" t="str">
            <v>/</v>
          </cell>
          <cell r="L631" t="str">
            <v>黔南</v>
          </cell>
          <cell r="M631" t="str">
            <v>合格报告</v>
          </cell>
          <cell r="N631" t="str">
            <v/>
          </cell>
          <cell r="O631" t="str">
            <v>调味品</v>
          </cell>
          <cell r="P631" t="str">
            <v>龚尚会</v>
          </cell>
          <cell r="Q631" t="str">
            <v>18084263135</v>
          </cell>
          <cell r="R631" t="str">
            <v>龙里</v>
          </cell>
          <cell r="S631" t="str">
            <v>91520111556635968M</v>
          </cell>
          <cell r="T631" t="str">
            <v/>
          </cell>
          <cell r="U631" t="str">
            <v>10个月</v>
          </cell>
          <cell r="V631" t="str">
            <v>T/GZSX051</v>
          </cell>
          <cell r="W631" t="str">
            <v>熊军、曾震森</v>
          </cell>
          <cell r="X631" t="str">
            <v>成品库（已检区）</v>
          </cell>
          <cell r="Y631" t="str">
            <v>354瓶</v>
          </cell>
          <cell r="Z631" t="str">
            <v>8.0</v>
          </cell>
          <cell r="AA631" t="str">
            <v>3瓶</v>
          </cell>
          <cell r="AB631" t="str">
            <v>2021-11-18</v>
          </cell>
          <cell r="AC631" t="str">
            <v>生产</v>
          </cell>
          <cell r="AD631" t="str">
            <v>2021-10-14</v>
          </cell>
          <cell r="AE631" t="str">
            <v>黔南布依族苗族自治州市场监督管理局</v>
          </cell>
          <cell r="AF631" t="str">
            <v>半固体复合调味料</v>
          </cell>
          <cell r="AG631" t="str">
            <v>SC10352273010435</v>
          </cell>
          <cell r="AH631" t="str">
            <v>抽检监测（市级本级）</v>
          </cell>
          <cell r="AI631" t="str">
            <v>2021年贵州黔南生产环节食品安全抽检（生产企业）</v>
          </cell>
          <cell r="AJ631" t="str">
            <v>http://spcjupload3.gsxt.gov.cn//image/2021/11/18/163723279657523416.png</v>
          </cell>
          <cell r="AK631" t="str">
            <v>10.27元/瓶</v>
          </cell>
        </row>
        <row r="632">
          <cell r="A632" t="str">
            <v>DC21522700613034407</v>
          </cell>
          <cell r="B632" t="str">
            <v>SP2021111035</v>
          </cell>
          <cell r="C632" t="str">
            <v>贵州娇乡红食品有限责任公司</v>
          </cell>
          <cell r="D632" t="str">
            <v>贵州省黔南州龙里县谷脚镇双龙社区岩后</v>
          </cell>
          <cell r="E632" t="str">
            <v>贵州娇乡红食品有限责任公司</v>
          </cell>
          <cell r="F632" t="str">
            <v>黔南布依族苗族自治州市场监督管理局</v>
          </cell>
          <cell r="G632" t="str">
            <v>贵州省黔南州龙里县谷脚镇双龙社区岩后</v>
          </cell>
          <cell r="H632" t="str">
            <v>油泼辣子（麻辣红油辣椒）</v>
          </cell>
          <cell r="I632" t="str">
            <v>160g/瓶</v>
          </cell>
          <cell r="J632" t="str">
            <v>詹姆士de厨房+图形</v>
          </cell>
          <cell r="K632" t="str">
            <v>/</v>
          </cell>
          <cell r="L632" t="str">
            <v>黔南</v>
          </cell>
          <cell r="M632" t="str">
            <v>合格报告</v>
          </cell>
          <cell r="N632" t="str">
            <v/>
          </cell>
          <cell r="O632" t="str">
            <v>调味品</v>
          </cell>
          <cell r="P632" t="str">
            <v>龚尚会</v>
          </cell>
          <cell r="Q632" t="str">
            <v>18084263135</v>
          </cell>
          <cell r="R632" t="str">
            <v>龙里</v>
          </cell>
          <cell r="S632" t="str">
            <v>91520111556635968M</v>
          </cell>
          <cell r="T632" t="str">
            <v/>
          </cell>
          <cell r="U632" t="str">
            <v>18个月</v>
          </cell>
          <cell r="V632" t="str">
            <v>GB/T 20293</v>
          </cell>
          <cell r="W632" t="str">
            <v>熊军、曾震森</v>
          </cell>
          <cell r="X632" t="str">
            <v>成品库（已检区）</v>
          </cell>
          <cell r="Y632" t="str">
            <v>45瓶</v>
          </cell>
          <cell r="Z632" t="str">
            <v>10.0</v>
          </cell>
          <cell r="AA632" t="str">
            <v>5瓶</v>
          </cell>
          <cell r="AB632" t="str">
            <v>2021-11-18</v>
          </cell>
          <cell r="AC632" t="str">
            <v>生产</v>
          </cell>
          <cell r="AD632" t="str">
            <v>2021-10-25</v>
          </cell>
          <cell r="AE632" t="str">
            <v>黔南布依族苗族自治州市场监督管理局</v>
          </cell>
          <cell r="AF632" t="str">
            <v>半固体复合调味料</v>
          </cell>
          <cell r="AG632" t="str">
            <v>SC10352273010435</v>
          </cell>
          <cell r="AH632" t="str">
            <v>抽检监测（市级本级）</v>
          </cell>
          <cell r="AI632" t="str">
            <v>2021年贵州黔南生产环节食品安全抽检（生产企业）</v>
          </cell>
          <cell r="AJ632" t="str">
            <v>http://spcjupload2.gsxt.gov.cn/image/2021/11/18/163723335051212990.png</v>
          </cell>
          <cell r="AK632" t="str">
            <v>6.88元/瓶</v>
          </cell>
        </row>
        <row r="633">
          <cell r="A633" t="str">
            <v>DC21522700613034408</v>
          </cell>
          <cell r="B633" t="str">
            <v>SP2021111036</v>
          </cell>
          <cell r="C633" t="str">
            <v>龙里县兴龙面制品加工房</v>
          </cell>
          <cell r="D633" t="str">
            <v>龙里县冠山街道环南路</v>
          </cell>
          <cell r="E633" t="str">
            <v>龙里县兴龙面制品加工房</v>
          </cell>
          <cell r="F633" t="str">
            <v>黔南布依族苗族自治州市场监督管理局</v>
          </cell>
          <cell r="G633" t="str">
            <v>龙里县冠山街道环南路</v>
          </cell>
          <cell r="H633" t="str">
            <v>纯碱水面</v>
          </cell>
          <cell r="I633" t="str">
            <v>/</v>
          </cell>
          <cell r="J633" t="str">
            <v>/</v>
          </cell>
          <cell r="K633" t="str">
            <v>/</v>
          </cell>
          <cell r="L633" t="str">
            <v>黔南</v>
          </cell>
          <cell r="M633" t="str">
            <v>合格报告</v>
          </cell>
          <cell r="N633" t="str">
            <v/>
          </cell>
          <cell r="O633" t="str">
            <v>粮食加工品</v>
          </cell>
          <cell r="P633" t="str">
            <v>谢清菊</v>
          </cell>
          <cell r="Q633" t="str">
            <v>13885463567</v>
          </cell>
          <cell r="R633" t="str">
            <v>龙里</v>
          </cell>
          <cell r="S633" t="str">
            <v>522730600127999</v>
          </cell>
          <cell r="T633" t="str">
            <v/>
          </cell>
          <cell r="U633" t="str">
            <v>10个月</v>
          </cell>
          <cell r="V633" t="str">
            <v>LS/T3212</v>
          </cell>
          <cell r="W633" t="str">
            <v>余建发、黄旭升</v>
          </cell>
          <cell r="X633" t="str">
            <v>成品库（已检区）</v>
          </cell>
          <cell r="Y633" t="str">
            <v>200kg</v>
          </cell>
          <cell r="Z633" t="str">
            <v>2.0</v>
          </cell>
          <cell r="AA633" t="str">
            <v>1kg</v>
          </cell>
          <cell r="AB633" t="str">
            <v>2021-11-18</v>
          </cell>
          <cell r="AC633" t="str">
            <v>生产</v>
          </cell>
          <cell r="AD633" t="str">
            <v>2021-09-27</v>
          </cell>
          <cell r="AE633" t="str">
            <v>黔南布依族苗族自治州市场监督管理局</v>
          </cell>
          <cell r="AF633" t="str">
            <v>挂面</v>
          </cell>
          <cell r="AG633" t="str">
            <v>/</v>
          </cell>
          <cell r="AH633" t="str">
            <v>抽检监测（市级本级）</v>
          </cell>
          <cell r="AI633" t="str">
            <v>2021年贵州黔南生产环节重点产品、产业食品安全抽检</v>
          </cell>
          <cell r="AJ633" t="str">
            <v>http://spcjupload3.gsxt.gov.cn//image/2021/11/18/163723359466473535.png</v>
          </cell>
          <cell r="AK633" t="str">
            <v>6元/kg</v>
          </cell>
        </row>
        <row r="634">
          <cell r="A634" t="str">
            <v>DC21522700613034409</v>
          </cell>
          <cell r="B634" t="str">
            <v>SP2021111037</v>
          </cell>
          <cell r="C634" t="str">
            <v>龙里县兴龙面制品加工房</v>
          </cell>
          <cell r="D634" t="str">
            <v>龙里县冠山街道环南路</v>
          </cell>
          <cell r="E634" t="str">
            <v>龙里县兴龙面制品加工房</v>
          </cell>
          <cell r="F634" t="str">
            <v>黔南布依族苗族自治州市场监督管理局</v>
          </cell>
          <cell r="G634" t="str">
            <v>龙里县冠山街道环南路</v>
          </cell>
          <cell r="H634" t="str">
            <v>鸡蛋面</v>
          </cell>
          <cell r="I634" t="str">
            <v>/</v>
          </cell>
          <cell r="J634" t="str">
            <v>/</v>
          </cell>
          <cell r="K634" t="str">
            <v>/</v>
          </cell>
          <cell r="L634" t="str">
            <v>黔南</v>
          </cell>
          <cell r="M634" t="str">
            <v>合格报告</v>
          </cell>
          <cell r="N634" t="str">
            <v/>
          </cell>
          <cell r="O634" t="str">
            <v>粮食加工品</v>
          </cell>
          <cell r="P634" t="str">
            <v>谢清菊</v>
          </cell>
          <cell r="Q634" t="str">
            <v>13885463567</v>
          </cell>
          <cell r="R634" t="str">
            <v>龙里</v>
          </cell>
          <cell r="S634" t="str">
            <v>522730600127999</v>
          </cell>
          <cell r="T634" t="str">
            <v/>
          </cell>
          <cell r="U634" t="str">
            <v>10个月</v>
          </cell>
          <cell r="V634" t="str">
            <v>LS/T3212</v>
          </cell>
          <cell r="W634" t="str">
            <v>余建发、黄旭升</v>
          </cell>
          <cell r="X634" t="str">
            <v>成品库（已检区）</v>
          </cell>
          <cell r="Y634" t="str">
            <v>25kg</v>
          </cell>
          <cell r="Z634" t="str">
            <v>1.75</v>
          </cell>
          <cell r="AA634" t="str">
            <v>0.875kg</v>
          </cell>
          <cell r="AB634" t="str">
            <v>2021-11-18</v>
          </cell>
          <cell r="AC634" t="str">
            <v>生产</v>
          </cell>
          <cell r="AD634" t="str">
            <v>2021-09-27</v>
          </cell>
          <cell r="AE634" t="str">
            <v>黔南布依族苗族自治州市场监督管理局</v>
          </cell>
          <cell r="AF634" t="str">
            <v>挂面</v>
          </cell>
          <cell r="AG634" t="str">
            <v>/</v>
          </cell>
          <cell r="AH634" t="str">
            <v>抽检监测（市级本级）</v>
          </cell>
          <cell r="AI634" t="str">
            <v>2021年贵州黔南生产环节重点产品、产业食品安全抽检</v>
          </cell>
          <cell r="AJ634" t="str">
            <v>http://spcjupload3.gsxt.gov.cn//image/2021/11/18/163723369382424138.png</v>
          </cell>
          <cell r="AK634" t="str">
            <v>7元/kg</v>
          </cell>
        </row>
        <row r="635">
          <cell r="A635" t="str">
            <v>DC21522700613034410</v>
          </cell>
          <cell r="B635" t="str">
            <v>SP2021111176</v>
          </cell>
          <cell r="C635" t="str">
            <v>龙里县谷脚镇斌春酒厂</v>
          </cell>
          <cell r="D635" t="str">
            <v>贵州省黔南布依族苗族自治州龙里县谷脚镇谷脚社区新街</v>
          </cell>
          <cell r="E635" t="str">
            <v>龙里县谷脚镇斌春酒厂</v>
          </cell>
          <cell r="F635" t="str">
            <v>黔南布依族苗族自治州市场监督管理局</v>
          </cell>
          <cell r="G635" t="str">
            <v>贵州省黔南布依族苗族自治州龙里县谷脚镇谷脚社区新街</v>
          </cell>
          <cell r="H635" t="str">
            <v>高粱酒55%vol</v>
          </cell>
          <cell r="I635" t="str">
            <v>/</v>
          </cell>
          <cell r="J635" t="str">
            <v>/</v>
          </cell>
          <cell r="K635" t="str">
            <v>/</v>
          </cell>
          <cell r="L635" t="str">
            <v>黔南</v>
          </cell>
          <cell r="M635" t="str">
            <v>合格报告</v>
          </cell>
          <cell r="N635" t="str">
            <v>2021-12-10</v>
          </cell>
          <cell r="O635" t="str">
            <v>酒类</v>
          </cell>
          <cell r="P635" t="str">
            <v>肖纪星</v>
          </cell>
          <cell r="Q635" t="str">
            <v>13638012409</v>
          </cell>
          <cell r="R635" t="str">
            <v>龙里</v>
          </cell>
          <cell r="S635" t="str">
            <v>92522730MA6DRU0E3U</v>
          </cell>
          <cell r="T635" t="str">
            <v/>
          </cell>
          <cell r="U635" t="str">
            <v>/</v>
          </cell>
          <cell r="V635" t="str">
            <v>/</v>
          </cell>
          <cell r="W635" t="str">
            <v>余建发、黄旭升</v>
          </cell>
          <cell r="X635" t="str">
            <v>成品库（已检区）</v>
          </cell>
          <cell r="Y635" t="str">
            <v>200kg</v>
          </cell>
          <cell r="Z635" t="str">
            <v>2.0</v>
          </cell>
          <cell r="AA635" t="str">
            <v>1kg</v>
          </cell>
          <cell r="AB635" t="str">
            <v>2021-11-19</v>
          </cell>
          <cell r="AC635" t="str">
            <v>生产</v>
          </cell>
          <cell r="AD635" t="str">
            <v>2021-08-19</v>
          </cell>
          <cell r="AE635" t="str">
            <v>黔南布依族苗族自治州市场监督管理局</v>
          </cell>
          <cell r="AF635" t="str">
            <v>白酒</v>
          </cell>
          <cell r="AG635" t="str">
            <v>ZF5227300004</v>
          </cell>
          <cell r="AH635" t="str">
            <v>抽检监测（市级本级）</v>
          </cell>
          <cell r="AI635" t="str">
            <v>2021年贵州黔南生产环节重点产品、产业食品安全抽检</v>
          </cell>
          <cell r="AJ635" t="str">
            <v>http://spcjupload2.gsxt.gov.cn/image/2021/11/19/163729150033303257.png</v>
          </cell>
          <cell r="AK635" t="str">
            <v>60元/kg</v>
          </cell>
        </row>
        <row r="636">
          <cell r="A636" t="str">
            <v>DC21522700613034411</v>
          </cell>
          <cell r="B636" t="str">
            <v>SP2021111177</v>
          </cell>
          <cell r="C636" t="str">
            <v>龙里县谷脚镇斌春酒厂</v>
          </cell>
          <cell r="D636" t="str">
            <v>贵州省黔南布依族苗族自治州龙里县谷脚镇谷脚社区新街</v>
          </cell>
          <cell r="E636" t="str">
            <v>龙里县谷脚镇斌春酒厂</v>
          </cell>
          <cell r="F636" t="str">
            <v>黔南布依族苗族自治州市场监督管理局</v>
          </cell>
          <cell r="G636" t="str">
            <v>贵州省黔南布依族苗族自治州龙里县谷脚镇谷脚社区新街</v>
          </cell>
          <cell r="H636" t="str">
            <v>苞谷酒53%vol</v>
          </cell>
          <cell r="I636" t="str">
            <v>/</v>
          </cell>
          <cell r="J636" t="str">
            <v>/</v>
          </cell>
          <cell r="K636" t="str">
            <v>/</v>
          </cell>
          <cell r="L636" t="str">
            <v>黔南</v>
          </cell>
          <cell r="M636" t="str">
            <v>合格报告</v>
          </cell>
          <cell r="N636" t="str">
            <v>2021-12-10</v>
          </cell>
          <cell r="O636" t="str">
            <v>酒类</v>
          </cell>
          <cell r="P636" t="str">
            <v>肖纪星</v>
          </cell>
          <cell r="Q636" t="str">
            <v>13638012409</v>
          </cell>
          <cell r="R636" t="str">
            <v>龙里</v>
          </cell>
          <cell r="S636" t="str">
            <v>92522730MA6DRU0E3U</v>
          </cell>
          <cell r="T636" t="str">
            <v/>
          </cell>
          <cell r="U636" t="str">
            <v>/</v>
          </cell>
          <cell r="V636" t="str">
            <v>/</v>
          </cell>
          <cell r="W636" t="str">
            <v>余建发、黄旭升</v>
          </cell>
          <cell r="X636" t="str">
            <v>成品库（已检区）</v>
          </cell>
          <cell r="Y636" t="str">
            <v>250kg</v>
          </cell>
          <cell r="Z636" t="str">
            <v>2.0</v>
          </cell>
          <cell r="AA636" t="str">
            <v>1kg</v>
          </cell>
          <cell r="AB636" t="str">
            <v>2021-11-19</v>
          </cell>
          <cell r="AC636" t="str">
            <v>生产</v>
          </cell>
          <cell r="AD636" t="str">
            <v>2021-11-15</v>
          </cell>
          <cell r="AE636" t="str">
            <v>黔南布依族苗族自治州市场监督管理局</v>
          </cell>
          <cell r="AF636" t="str">
            <v>白酒</v>
          </cell>
          <cell r="AG636" t="str">
            <v>ZF5227300004</v>
          </cell>
          <cell r="AH636" t="str">
            <v>抽检监测（市级本级）</v>
          </cell>
          <cell r="AI636" t="str">
            <v>2021年贵州黔南生产环节重点产品、产业食品安全抽检</v>
          </cell>
          <cell r="AJ636" t="str">
            <v>http://spcjupload3.gsxt.gov.cn//image/2021/11/19/163729118674513237.png</v>
          </cell>
          <cell r="AK636" t="str">
            <v>16元/kg</v>
          </cell>
        </row>
        <row r="637">
          <cell r="A637" t="str">
            <v>DC21522700613034412</v>
          </cell>
          <cell r="B637" t="str">
            <v>SP2021111178</v>
          </cell>
          <cell r="C637" t="str">
            <v>龙里县谷脚镇斌春酒厂</v>
          </cell>
          <cell r="D637" t="str">
            <v>贵州省黔南布依族苗族自治州龙里县谷脚镇谷脚社区新街</v>
          </cell>
          <cell r="E637" t="str">
            <v>龙里县谷脚镇斌春酒厂</v>
          </cell>
          <cell r="F637" t="str">
            <v>黔南布依族苗族自治州市场监督管理局</v>
          </cell>
          <cell r="G637" t="str">
            <v>贵州省黔南布依族苗族自治州龙里县谷脚镇谷脚社区新街</v>
          </cell>
          <cell r="H637" t="str">
            <v>苞谷酒55%vol</v>
          </cell>
          <cell r="I637" t="str">
            <v>/</v>
          </cell>
          <cell r="J637" t="str">
            <v>/</v>
          </cell>
          <cell r="K637" t="str">
            <v>/</v>
          </cell>
          <cell r="L637" t="str">
            <v>黔南</v>
          </cell>
          <cell r="M637" t="str">
            <v>合格报告</v>
          </cell>
          <cell r="N637" t="str">
            <v>2021-12-10</v>
          </cell>
          <cell r="O637" t="str">
            <v>酒类</v>
          </cell>
          <cell r="P637" t="str">
            <v>肖纪星</v>
          </cell>
          <cell r="Q637" t="str">
            <v>13638012409</v>
          </cell>
          <cell r="R637" t="str">
            <v>龙里</v>
          </cell>
          <cell r="S637" t="str">
            <v>92522730MA6DRU0E3U</v>
          </cell>
          <cell r="T637" t="str">
            <v/>
          </cell>
          <cell r="U637" t="str">
            <v>/</v>
          </cell>
          <cell r="V637" t="str">
            <v>/</v>
          </cell>
          <cell r="W637" t="str">
            <v>余建发、黄旭升</v>
          </cell>
          <cell r="X637" t="str">
            <v>成品库（已检区）</v>
          </cell>
          <cell r="Y637" t="str">
            <v>200kg</v>
          </cell>
          <cell r="Z637" t="str">
            <v>2.0</v>
          </cell>
          <cell r="AA637" t="str">
            <v>1</v>
          </cell>
          <cell r="AB637" t="str">
            <v>2021-11-19</v>
          </cell>
          <cell r="AC637" t="str">
            <v>生产</v>
          </cell>
          <cell r="AD637" t="str">
            <v>2021-11-14</v>
          </cell>
          <cell r="AE637" t="str">
            <v>黔南布依族苗族自治州市场监督管理局</v>
          </cell>
          <cell r="AF637" t="str">
            <v>白酒</v>
          </cell>
          <cell r="AG637" t="str">
            <v>ZF5227300004</v>
          </cell>
          <cell r="AH637" t="str">
            <v>抽检监测（市级本级）</v>
          </cell>
          <cell r="AI637" t="str">
            <v>2021年贵州黔南生产环节重点产品、产业食品安全抽检</v>
          </cell>
          <cell r="AJ637" t="str">
            <v>http://spcjupload3.gsxt.gov.cn//image/2021/11/19/163729123851016258.png</v>
          </cell>
          <cell r="AK637" t="str">
            <v>20元/kg</v>
          </cell>
        </row>
        <row r="638">
          <cell r="A638" t="str">
            <v>DC21522700613034413</v>
          </cell>
          <cell r="B638" t="str">
            <v>SP2021111179</v>
          </cell>
          <cell r="C638" t="str">
            <v>瓮安县有哥面制品</v>
          </cell>
          <cell r="D638" t="str">
            <v>贵州省黔南州瓮安县雍阳办事处七星农贸市场7号门面</v>
          </cell>
          <cell r="E638" t="str">
            <v>瓮安县有哥面制品</v>
          </cell>
          <cell r="F638" t="str">
            <v>黔南布依族苗族自治州市场监督管理局</v>
          </cell>
          <cell r="G638" t="str">
            <v>贵州省黔南州瓮安县雍阳办事处七星农贸市场7号门面</v>
          </cell>
          <cell r="H638" t="str">
            <v>碱水挂面</v>
          </cell>
          <cell r="I638" t="str">
            <v>/</v>
          </cell>
          <cell r="J638" t="str">
            <v>/</v>
          </cell>
          <cell r="K638" t="str">
            <v>/</v>
          </cell>
          <cell r="L638" t="str">
            <v>黔南</v>
          </cell>
          <cell r="M638" t="str">
            <v>合格报告</v>
          </cell>
          <cell r="N638" t="str">
            <v>2021-12-10</v>
          </cell>
          <cell r="O638" t="str">
            <v>粮食加工品</v>
          </cell>
          <cell r="P638" t="str">
            <v>陈连有</v>
          </cell>
          <cell r="Q638" t="str">
            <v>18021380228</v>
          </cell>
          <cell r="R638" t="str">
            <v>瓮安</v>
          </cell>
          <cell r="S638" t="str">
            <v>92522725MAAJMQQ25P</v>
          </cell>
          <cell r="T638" t="str">
            <v/>
          </cell>
          <cell r="U638" t="str">
            <v>/</v>
          </cell>
          <cell r="V638" t="str">
            <v>/</v>
          </cell>
          <cell r="W638" t="str">
            <v>杨晓峰、朱瑶瑶</v>
          </cell>
          <cell r="X638" t="str">
            <v>成品库（已检区）</v>
          </cell>
          <cell r="Y638" t="str">
            <v>25kg</v>
          </cell>
          <cell r="Z638" t="str">
            <v>2.0</v>
          </cell>
          <cell r="AA638" t="str">
            <v>1kg</v>
          </cell>
          <cell r="AB638" t="str">
            <v>2021-11-19</v>
          </cell>
          <cell r="AC638" t="str">
            <v>生产</v>
          </cell>
          <cell r="AD638" t="str">
            <v>2021-11-12</v>
          </cell>
          <cell r="AE638" t="str">
            <v>黔南布依族苗族自治州市场监督管理局</v>
          </cell>
          <cell r="AF638" t="str">
            <v>挂面</v>
          </cell>
          <cell r="AG638" t="str">
            <v>/</v>
          </cell>
          <cell r="AH638" t="str">
            <v>抽检监测（市级本级）</v>
          </cell>
          <cell r="AI638" t="str">
            <v>2021年贵州黔南生产环节食品安全抽检（生产企业）</v>
          </cell>
          <cell r="AJ638" t="str">
            <v>http://spcjupload2.gsxt.gov.cn/image/2021/11/19/163733179567653758.png</v>
          </cell>
          <cell r="AK638" t="str">
            <v>7元/kg</v>
          </cell>
        </row>
        <row r="639">
          <cell r="A639" t="str">
            <v>DC21522700613034414</v>
          </cell>
          <cell r="B639" t="str">
            <v>SP2021111180</v>
          </cell>
          <cell r="C639" t="str">
            <v>瓮安县有哥面制品</v>
          </cell>
          <cell r="D639" t="str">
            <v>贵州省黔南州瓮安县雍阳办事处七星农贸市场7号门面</v>
          </cell>
          <cell r="E639" t="str">
            <v>瓮安县有哥面制品</v>
          </cell>
          <cell r="F639" t="str">
            <v>黔南布依族苗族自治州市场监督管理局</v>
          </cell>
          <cell r="G639" t="str">
            <v>贵州省黔南州瓮安县雍阳办事处七星农贸市场7号门面</v>
          </cell>
          <cell r="H639" t="str">
            <v>鸡蛋挂面</v>
          </cell>
          <cell r="I639" t="str">
            <v>/</v>
          </cell>
          <cell r="J639" t="str">
            <v>/</v>
          </cell>
          <cell r="K639" t="str">
            <v>/</v>
          </cell>
          <cell r="L639" t="str">
            <v>黔南</v>
          </cell>
          <cell r="M639" t="str">
            <v>合格报告</v>
          </cell>
          <cell r="N639" t="str">
            <v>2021-12-10</v>
          </cell>
          <cell r="O639" t="str">
            <v>粮食加工品</v>
          </cell>
          <cell r="P639" t="str">
            <v>陈连有</v>
          </cell>
          <cell r="Q639" t="str">
            <v>18021380228</v>
          </cell>
          <cell r="R639" t="str">
            <v>瓮安</v>
          </cell>
          <cell r="S639" t="str">
            <v>92522725MAAJMQQ25P</v>
          </cell>
          <cell r="T639" t="str">
            <v/>
          </cell>
          <cell r="U639" t="str">
            <v>/</v>
          </cell>
          <cell r="V639" t="str">
            <v>/</v>
          </cell>
          <cell r="W639" t="str">
            <v>杨晓峰、朱瑶瑶</v>
          </cell>
          <cell r="X639" t="str">
            <v>成品库（已检区）</v>
          </cell>
          <cell r="Y639" t="str">
            <v>10kg</v>
          </cell>
          <cell r="Z639" t="str">
            <v>2.0</v>
          </cell>
          <cell r="AA639" t="str">
            <v>1kg</v>
          </cell>
          <cell r="AB639" t="str">
            <v>2021-11-19</v>
          </cell>
          <cell r="AC639" t="str">
            <v>生产</v>
          </cell>
          <cell r="AD639" t="str">
            <v>2021-11-13</v>
          </cell>
          <cell r="AE639" t="str">
            <v>黔南布依族苗族自治州市场监督管理局</v>
          </cell>
          <cell r="AF639" t="str">
            <v>挂面</v>
          </cell>
          <cell r="AG639" t="str">
            <v>/</v>
          </cell>
          <cell r="AH639" t="str">
            <v>抽检监测（市级本级）</v>
          </cell>
          <cell r="AI639" t="str">
            <v>2021年贵州黔南生产环节食品安全抽检（生产企业）</v>
          </cell>
          <cell r="AJ639" t="str">
            <v>http://spcjupload3.gsxt.gov.cn//image/2021/11/19/163733156677862575.png</v>
          </cell>
          <cell r="AK639" t="str">
            <v>10元/kg</v>
          </cell>
        </row>
        <row r="640">
          <cell r="A640" t="str">
            <v>DC21522700613034415</v>
          </cell>
          <cell r="B640" t="str">
            <v>SP2021111181</v>
          </cell>
          <cell r="C640" t="str">
            <v>瓮安县有哥面制品</v>
          </cell>
          <cell r="D640" t="str">
            <v>贵州省黔南州瓮安县雍阳办事处七星农贸市场7号门面</v>
          </cell>
          <cell r="E640" t="str">
            <v>瓮安县有哥面制品</v>
          </cell>
          <cell r="F640" t="str">
            <v>黔南布依族苗族自治州市场监督管理局</v>
          </cell>
          <cell r="G640" t="str">
            <v>贵州省黔南州瓮安县雍阳办事处七星农贸市场7号门面</v>
          </cell>
          <cell r="H640" t="str">
            <v>菠菜挂面</v>
          </cell>
          <cell r="I640" t="str">
            <v>2</v>
          </cell>
          <cell r="J640" t="str">
            <v>/</v>
          </cell>
          <cell r="K640" t="str">
            <v>/</v>
          </cell>
          <cell r="L640" t="str">
            <v>黔南</v>
          </cell>
          <cell r="M640" t="str">
            <v>合格报告</v>
          </cell>
          <cell r="N640" t="str">
            <v>2021-12-10</v>
          </cell>
          <cell r="O640" t="str">
            <v>粮食加工品</v>
          </cell>
          <cell r="P640" t="str">
            <v>陈连有</v>
          </cell>
          <cell r="Q640" t="str">
            <v>18021380228</v>
          </cell>
          <cell r="R640" t="str">
            <v>瓮安</v>
          </cell>
          <cell r="S640" t="str">
            <v>92522725MAAJMQQ25P</v>
          </cell>
          <cell r="T640" t="str">
            <v/>
          </cell>
          <cell r="U640" t="str">
            <v>/</v>
          </cell>
          <cell r="V640" t="str">
            <v>/</v>
          </cell>
          <cell r="W640" t="str">
            <v>杨晓峰、朱瑶瑶</v>
          </cell>
          <cell r="X640" t="str">
            <v>成品库（已检区）</v>
          </cell>
          <cell r="Y640" t="str">
            <v>10kg</v>
          </cell>
          <cell r="Z640" t="str">
            <v>2.0</v>
          </cell>
          <cell r="AA640" t="str">
            <v>1kg</v>
          </cell>
          <cell r="AB640" t="str">
            <v>2021-11-19</v>
          </cell>
          <cell r="AC640" t="str">
            <v>生产</v>
          </cell>
          <cell r="AD640" t="str">
            <v>2021-11-09</v>
          </cell>
          <cell r="AE640" t="str">
            <v>黔南布依族苗族自治州市场监督管理局</v>
          </cell>
          <cell r="AF640" t="str">
            <v>挂面</v>
          </cell>
          <cell r="AG640" t="str">
            <v>/</v>
          </cell>
          <cell r="AH640" t="str">
            <v>抽检监测（市级本级）</v>
          </cell>
          <cell r="AI640" t="str">
            <v>2021年贵州黔南生产环节食品安全抽检（生产企业）</v>
          </cell>
          <cell r="AJ640" t="str">
            <v>http://spcjupload2.gsxt.gov.cn/image/2021/11/19/163733212684562132.png</v>
          </cell>
          <cell r="AK640" t="str">
            <v>14元/kg</v>
          </cell>
        </row>
        <row r="641">
          <cell r="A641" t="str">
            <v>DC21522700613034416</v>
          </cell>
          <cell r="B641" t="str">
            <v>SP2021111182</v>
          </cell>
          <cell r="C641" t="str">
            <v>龙里县谷脚镇川黔西点屋</v>
          </cell>
          <cell r="D641" t="str">
            <v>贵州省黔南布依族苗族自治州龙里县谷脚镇谷脚社区老街</v>
          </cell>
          <cell r="E641" t="str">
            <v>龙里县谷脚镇川黔西点屋</v>
          </cell>
          <cell r="F641" t="str">
            <v>黔南布依族苗族自治州市场监督管理局</v>
          </cell>
          <cell r="G641" t="str">
            <v>贵州省黔南布依族苗族自治州龙里县谷脚镇谷脚社区老街</v>
          </cell>
          <cell r="H641" t="str">
            <v>枣泥蛋糕</v>
          </cell>
          <cell r="I641" t="str">
            <v>/</v>
          </cell>
          <cell r="J641" t="str">
            <v>/</v>
          </cell>
          <cell r="K641" t="str">
            <v>/</v>
          </cell>
          <cell r="L641" t="str">
            <v>黔南</v>
          </cell>
          <cell r="M641" t="str">
            <v>合格报告</v>
          </cell>
          <cell r="N641" t="str">
            <v>2021-12-10</v>
          </cell>
          <cell r="O641" t="str">
            <v>糕点</v>
          </cell>
          <cell r="P641" t="str">
            <v>李川黔</v>
          </cell>
          <cell r="Q641" t="str">
            <v>18185956421</v>
          </cell>
          <cell r="R641" t="str">
            <v>龙里</v>
          </cell>
          <cell r="S641" t="str">
            <v>92522730MA6EIPNN9F</v>
          </cell>
          <cell r="T641" t="str">
            <v/>
          </cell>
          <cell r="U641" t="str">
            <v>/</v>
          </cell>
          <cell r="V641" t="str">
            <v>/</v>
          </cell>
          <cell r="W641" t="str">
            <v>余建发、黄旭升</v>
          </cell>
          <cell r="X641" t="str">
            <v>成品库（已检区）</v>
          </cell>
          <cell r="Y641" t="str">
            <v>3.5kg</v>
          </cell>
          <cell r="Z641" t="str">
            <v>2.0</v>
          </cell>
          <cell r="AA641" t="str">
            <v>0.5kg</v>
          </cell>
          <cell r="AB641" t="str">
            <v>2021-11-19</v>
          </cell>
          <cell r="AC641" t="str">
            <v>生产</v>
          </cell>
          <cell r="AD641" t="str">
            <v>2021-11-18</v>
          </cell>
          <cell r="AE641" t="str">
            <v>黔南布依族苗族自治州市场监督管理局</v>
          </cell>
          <cell r="AF641" t="str">
            <v>糕点</v>
          </cell>
          <cell r="AG641" t="str">
            <v>ZF5227300002</v>
          </cell>
          <cell r="AH641" t="str">
            <v>抽检监测（市级本级）</v>
          </cell>
          <cell r="AI641" t="str">
            <v>2021年贵州黔南生产环节食品安全抽检（生产企业）</v>
          </cell>
          <cell r="AJ641" t="str">
            <v>http://spcjupload2.gsxt.gov.cn/image/2021/11/19/163729755178195936.png</v>
          </cell>
          <cell r="AK641" t="str">
            <v>24元/kg</v>
          </cell>
        </row>
        <row r="642">
          <cell r="A642" t="str">
            <v>DC21522700613034417</v>
          </cell>
          <cell r="B642" t="str">
            <v>SP2021111183</v>
          </cell>
          <cell r="C642" t="str">
            <v>龙里县谷脚镇川黔西点屋</v>
          </cell>
          <cell r="D642" t="str">
            <v>贵州省黔南布依族苗族自治州龙里县谷脚镇谷脚社区老街</v>
          </cell>
          <cell r="E642" t="str">
            <v>龙里县谷脚镇川黔西点屋</v>
          </cell>
          <cell r="F642" t="str">
            <v>黔南布依族苗族自治州市场监督管理局</v>
          </cell>
          <cell r="G642" t="str">
            <v>贵州省黔南布依族苗族自治州龙里县谷脚镇谷脚社区老街</v>
          </cell>
          <cell r="H642" t="str">
            <v>生日蛋糕</v>
          </cell>
          <cell r="I642" t="str">
            <v>/</v>
          </cell>
          <cell r="J642" t="str">
            <v>/</v>
          </cell>
          <cell r="K642" t="str">
            <v>/</v>
          </cell>
          <cell r="L642" t="str">
            <v>黔南</v>
          </cell>
          <cell r="M642" t="str">
            <v>合格报告</v>
          </cell>
          <cell r="N642" t="str">
            <v>2021-12-10</v>
          </cell>
          <cell r="O642" t="str">
            <v>糕点</v>
          </cell>
          <cell r="P642" t="str">
            <v>李川黔</v>
          </cell>
          <cell r="Q642" t="str">
            <v>18185956421</v>
          </cell>
          <cell r="R642" t="str">
            <v>龙里</v>
          </cell>
          <cell r="S642" t="str">
            <v>92522730MA6EIPNN9F</v>
          </cell>
          <cell r="T642" t="str">
            <v/>
          </cell>
          <cell r="U642" t="str">
            <v>/</v>
          </cell>
          <cell r="V642" t="str">
            <v>/</v>
          </cell>
          <cell r="W642" t="str">
            <v>余建发、黄旭升</v>
          </cell>
          <cell r="X642" t="str">
            <v>成品库（已检区）</v>
          </cell>
          <cell r="Y642" t="str">
            <v>4.5kg</v>
          </cell>
          <cell r="Z642" t="str">
            <v>2.0</v>
          </cell>
          <cell r="AA642" t="str">
            <v>0.5kg</v>
          </cell>
          <cell r="AB642" t="str">
            <v>2021-11-19</v>
          </cell>
          <cell r="AC642" t="str">
            <v>生产</v>
          </cell>
          <cell r="AD642" t="str">
            <v>2021-11-18</v>
          </cell>
          <cell r="AE642" t="str">
            <v>黔南布依族苗族自治州市场监督管理局</v>
          </cell>
          <cell r="AF642" t="str">
            <v>糕点</v>
          </cell>
          <cell r="AG642" t="str">
            <v>ZF5227300002</v>
          </cell>
          <cell r="AH642" t="str">
            <v>抽检监测（市级本级）</v>
          </cell>
          <cell r="AI642" t="str">
            <v>2021年贵州黔南生产环节食品安全抽检（生产企业）</v>
          </cell>
          <cell r="AJ642" t="str">
            <v>http://spcjupload2.gsxt.gov.cn/image/2021/11/19/163729763788274977.png</v>
          </cell>
          <cell r="AK642" t="str">
            <v>40元/kg</v>
          </cell>
        </row>
        <row r="643">
          <cell r="A643" t="str">
            <v>DC21522700613034418</v>
          </cell>
          <cell r="B643" t="str">
            <v>SP2021111184</v>
          </cell>
          <cell r="C643" t="str">
            <v>龙里县谷脚镇川黔西点屋</v>
          </cell>
          <cell r="D643" t="str">
            <v>贵州省黔南布依族苗族自治州龙里县谷脚镇谷脚社区老街</v>
          </cell>
          <cell r="E643" t="str">
            <v>龙里县谷脚镇川黔西点屋</v>
          </cell>
          <cell r="F643" t="str">
            <v>黔南布依族苗族自治州市场监督管理局</v>
          </cell>
          <cell r="G643" t="str">
            <v>贵州省黔南布依族苗族自治州龙里县谷脚镇谷脚社区老街</v>
          </cell>
          <cell r="H643" t="str">
            <v>普通蛋糕</v>
          </cell>
          <cell r="I643" t="str">
            <v>/</v>
          </cell>
          <cell r="J643" t="str">
            <v>/</v>
          </cell>
          <cell r="K643" t="str">
            <v>/</v>
          </cell>
          <cell r="L643" t="str">
            <v>黔南</v>
          </cell>
          <cell r="M643" t="str">
            <v>合格报告</v>
          </cell>
          <cell r="N643" t="str">
            <v>2021-12-10</v>
          </cell>
          <cell r="O643" t="str">
            <v>糕点</v>
          </cell>
          <cell r="P643" t="str">
            <v>李川黔</v>
          </cell>
          <cell r="Q643" t="str">
            <v>18185956421</v>
          </cell>
          <cell r="R643" t="str">
            <v>龙里</v>
          </cell>
          <cell r="S643" t="str">
            <v>92522730MA6EIPNN9F</v>
          </cell>
          <cell r="T643" t="str">
            <v/>
          </cell>
          <cell r="U643" t="str">
            <v>/</v>
          </cell>
          <cell r="V643" t="str">
            <v>/</v>
          </cell>
          <cell r="W643" t="str">
            <v>余建发、黄旭升</v>
          </cell>
          <cell r="X643" t="str">
            <v>成品库（已检区）</v>
          </cell>
          <cell r="Y643" t="str">
            <v>2.5kg</v>
          </cell>
          <cell r="Z643" t="str">
            <v>2.0</v>
          </cell>
          <cell r="AA643" t="str">
            <v>0.5kg</v>
          </cell>
          <cell r="AB643" t="str">
            <v>2021-11-19</v>
          </cell>
          <cell r="AC643" t="str">
            <v>生产</v>
          </cell>
          <cell r="AD643" t="str">
            <v>2021-11-18</v>
          </cell>
          <cell r="AE643" t="str">
            <v>黔南布依族苗族自治州市场监督管理局</v>
          </cell>
          <cell r="AF643" t="str">
            <v>糕点</v>
          </cell>
          <cell r="AG643" t="str">
            <v>ZF5227300002</v>
          </cell>
          <cell r="AH643" t="str">
            <v>抽检监测（市级本级）</v>
          </cell>
          <cell r="AI643" t="str">
            <v>2021年贵州黔南生产环节食品安全抽检（生产企业）</v>
          </cell>
          <cell r="AJ643" t="str">
            <v>http://spcjupload3.gsxt.gov.cn//image/2021/11/19/163729733079185380.png</v>
          </cell>
          <cell r="AK643" t="str">
            <v>24元/kg</v>
          </cell>
        </row>
        <row r="644">
          <cell r="A644" t="str">
            <v>DC21522700613034419</v>
          </cell>
          <cell r="B644" t="str">
            <v>SP2021111185</v>
          </cell>
          <cell r="C644" t="str">
            <v>贵州豫紫腾萱食品有限公司湾滩河分公司</v>
          </cell>
          <cell r="D644" t="str">
            <v>贵州省黔南州龙里县湾滩河镇羊场社区黄泥磅组</v>
          </cell>
          <cell r="E644" t="str">
            <v>贵州豫紫腾萱食品有限公司湾滩河分公司</v>
          </cell>
          <cell r="F644" t="str">
            <v>黔南布依族苗族自治州市场监督管理局</v>
          </cell>
          <cell r="G644" t="str">
            <v>贵州省黔南州龙里县湾滩河镇羊场社区黄泥磅组</v>
          </cell>
          <cell r="H644" t="str">
            <v>豆豉辣椒</v>
          </cell>
          <cell r="I644" t="str">
            <v>210g/瓶</v>
          </cell>
          <cell r="J644" t="str">
            <v>劉二孃旺角+图形</v>
          </cell>
          <cell r="K644" t="str">
            <v>/</v>
          </cell>
          <cell r="L644" t="str">
            <v>黔南</v>
          </cell>
          <cell r="M644" t="str">
            <v>合格报告</v>
          </cell>
          <cell r="N644" t="str">
            <v>2021-12-10</v>
          </cell>
          <cell r="O644" t="str">
            <v>调味品</v>
          </cell>
          <cell r="P644" t="str">
            <v>李江</v>
          </cell>
          <cell r="Q644" t="str">
            <v>13595431047</v>
          </cell>
          <cell r="R644" t="str">
            <v>龙里</v>
          </cell>
          <cell r="S644" t="str">
            <v>91522730MAALUXR428</v>
          </cell>
          <cell r="T644" t="str">
            <v/>
          </cell>
          <cell r="U644" t="str">
            <v>14个月</v>
          </cell>
          <cell r="V644" t="str">
            <v>GB/T20293</v>
          </cell>
          <cell r="W644" t="str">
            <v>熊军、曾震森</v>
          </cell>
          <cell r="X644" t="str">
            <v>成品库（已检区）</v>
          </cell>
          <cell r="Y644" t="str">
            <v>302瓶</v>
          </cell>
          <cell r="Z644" t="str">
            <v>10.0</v>
          </cell>
          <cell r="AA644" t="str">
            <v>5瓶</v>
          </cell>
          <cell r="AB644" t="str">
            <v>2021-11-19</v>
          </cell>
          <cell r="AC644" t="str">
            <v>生产</v>
          </cell>
          <cell r="AD644" t="str">
            <v>2021-11-01</v>
          </cell>
          <cell r="AE644" t="str">
            <v>黔南布依族苗族自治州市场监督管理局</v>
          </cell>
          <cell r="AF644" t="str">
            <v>半固体复合调味料</v>
          </cell>
          <cell r="AG644" t="str">
            <v>SC10352273010200</v>
          </cell>
          <cell r="AH644" t="str">
            <v>抽检监测（市级本级）</v>
          </cell>
          <cell r="AI644" t="str">
            <v>2021年贵州黔南生产环节重点产品、产业食品安全抽检</v>
          </cell>
          <cell r="AJ644" t="str">
            <v>http://spcjupload2.gsxt.gov.cn/image/2021/11/19/163730305096582297.png</v>
          </cell>
          <cell r="AK644" t="str">
            <v>6.5元/瓶</v>
          </cell>
        </row>
        <row r="645">
          <cell r="A645" t="str">
            <v>DC21522700613034420</v>
          </cell>
          <cell r="B645" t="str">
            <v>SP2021111186</v>
          </cell>
          <cell r="C645" t="str">
            <v>贵州豫紫腾萱食品有限公司湾滩河分公司</v>
          </cell>
          <cell r="D645" t="str">
            <v>贵州省黔南州龙里县湾滩河镇羊场社区黄泥磅组</v>
          </cell>
          <cell r="E645" t="str">
            <v>贵州豫紫腾萱食品有限公司湾滩河分公司</v>
          </cell>
          <cell r="F645" t="str">
            <v>黔南布依族苗族自治州市场监督管理局</v>
          </cell>
          <cell r="G645" t="str">
            <v>贵州省黔南州龙里县湾滩河镇羊场社区黄泥磅组</v>
          </cell>
          <cell r="H645" t="str">
            <v>鸡肉辣椒</v>
          </cell>
          <cell r="I645" t="str">
            <v>260g/瓶</v>
          </cell>
          <cell r="J645" t="str">
            <v>劉二孃旺角+图形</v>
          </cell>
          <cell r="K645" t="str">
            <v>/</v>
          </cell>
          <cell r="L645" t="str">
            <v>黔南</v>
          </cell>
          <cell r="M645" t="str">
            <v>合格报告</v>
          </cell>
          <cell r="N645" t="str">
            <v>2021-12-10</v>
          </cell>
          <cell r="O645" t="str">
            <v>调味品</v>
          </cell>
          <cell r="P645" t="str">
            <v>李江</v>
          </cell>
          <cell r="Q645" t="str">
            <v>13595431047</v>
          </cell>
          <cell r="R645" t="str">
            <v>龙里</v>
          </cell>
          <cell r="S645" t="str">
            <v>91522730MAALUXR428</v>
          </cell>
          <cell r="T645" t="str">
            <v/>
          </cell>
          <cell r="U645" t="str">
            <v>14个月</v>
          </cell>
          <cell r="V645" t="str">
            <v>GB/T20293</v>
          </cell>
          <cell r="W645" t="str">
            <v>熊军、曾震森</v>
          </cell>
          <cell r="X645" t="str">
            <v>成品库（已检区）</v>
          </cell>
          <cell r="Y645" t="str">
            <v>14瓶</v>
          </cell>
          <cell r="Z645" t="str">
            <v>10.0</v>
          </cell>
          <cell r="AA645" t="str">
            <v>5瓶</v>
          </cell>
          <cell r="AB645" t="str">
            <v>2021-11-19</v>
          </cell>
          <cell r="AC645" t="str">
            <v>生产</v>
          </cell>
          <cell r="AD645" t="str">
            <v>2021-11-15</v>
          </cell>
          <cell r="AE645" t="str">
            <v>黔南布依族苗族自治州市场监督管理局</v>
          </cell>
          <cell r="AF645" t="str">
            <v>半固体复合调味料</v>
          </cell>
          <cell r="AG645" t="str">
            <v>SC10352273010200</v>
          </cell>
          <cell r="AH645" t="str">
            <v>抽检监测（市级本级）</v>
          </cell>
          <cell r="AI645" t="str">
            <v>2021年贵州黔南生产环节重点产品、产业食品安全抽检</v>
          </cell>
          <cell r="AJ645" t="str">
            <v>http://spcjupload2.gsxt.gov.cn/image/2021/11/19/163730324637031683.png</v>
          </cell>
          <cell r="AK645" t="str">
            <v>9元/瓶</v>
          </cell>
        </row>
        <row r="646">
          <cell r="A646" t="str">
            <v>DC21522700613034421</v>
          </cell>
          <cell r="B646" t="str">
            <v>SP2021111187</v>
          </cell>
          <cell r="C646" t="str">
            <v>贵州豫紫腾萱食品有限公司湾滩河分公司</v>
          </cell>
          <cell r="D646" t="str">
            <v>贵州省黔南州龙里县湾滩河镇羊场社区黄泥磅组</v>
          </cell>
          <cell r="E646" t="str">
            <v>贵州豫紫腾萱食品有限公司湾滩河分公司</v>
          </cell>
          <cell r="F646" t="str">
            <v>黔南布依族苗族自治州市场监督管理局</v>
          </cell>
          <cell r="G646" t="str">
            <v>贵州省黔南州龙里县湾滩河镇羊场社区黄泥磅组</v>
          </cell>
          <cell r="H646" t="str">
            <v>花生辣椒</v>
          </cell>
          <cell r="I646" t="str">
            <v>260g/瓶</v>
          </cell>
          <cell r="J646" t="str">
            <v>劉二孃旺角+图形</v>
          </cell>
          <cell r="K646" t="str">
            <v>/</v>
          </cell>
          <cell r="L646" t="str">
            <v>黔南</v>
          </cell>
          <cell r="M646" t="str">
            <v>合格报告</v>
          </cell>
          <cell r="N646" t="str">
            <v>2021-12-10</v>
          </cell>
          <cell r="O646" t="str">
            <v>调味品</v>
          </cell>
          <cell r="P646" t="str">
            <v>李江</v>
          </cell>
          <cell r="Q646" t="str">
            <v>13595431047</v>
          </cell>
          <cell r="R646" t="str">
            <v>龙里</v>
          </cell>
          <cell r="S646" t="str">
            <v>91522730MAALUXR428</v>
          </cell>
          <cell r="T646" t="str">
            <v/>
          </cell>
          <cell r="U646" t="str">
            <v>14个月</v>
          </cell>
          <cell r="V646" t="str">
            <v>GB/T20293</v>
          </cell>
          <cell r="W646" t="str">
            <v>熊军、曾震森</v>
          </cell>
          <cell r="X646" t="str">
            <v>成品库（已检区）</v>
          </cell>
          <cell r="Y646" t="str">
            <v>326瓶</v>
          </cell>
          <cell r="Z646" t="str">
            <v>10.0</v>
          </cell>
          <cell r="AA646" t="str">
            <v>5瓶</v>
          </cell>
          <cell r="AB646" t="str">
            <v>2021-11-19</v>
          </cell>
          <cell r="AC646" t="str">
            <v>生产</v>
          </cell>
          <cell r="AD646" t="str">
            <v>2021-08-23</v>
          </cell>
          <cell r="AE646" t="str">
            <v>黔南布依族苗族自治州市场监督管理局</v>
          </cell>
          <cell r="AF646" t="str">
            <v>半固体复合调味料</v>
          </cell>
          <cell r="AG646" t="str">
            <v>SC10352273010200</v>
          </cell>
          <cell r="AH646" t="str">
            <v>抽检监测（市级本级）</v>
          </cell>
          <cell r="AI646" t="str">
            <v>2021年贵州黔南生产环节重点产品、产业食品安全抽检</v>
          </cell>
          <cell r="AJ646" t="str">
            <v>http://spcjupload3.gsxt.gov.cn//image/2021/11/19/163730295837241338.png</v>
          </cell>
          <cell r="AK646" t="str">
            <v>8元/瓶</v>
          </cell>
        </row>
        <row r="647">
          <cell r="A647" t="str">
            <v>DC21522700613034422</v>
          </cell>
          <cell r="B647" t="str">
            <v>SP2021111188</v>
          </cell>
          <cell r="C647" t="str">
            <v>龙里县兴溢诚豆制品有限公司</v>
          </cell>
          <cell r="D647" t="str">
            <v>贵州省黔南布依族苗族自治州龙里县醒狮镇进化村</v>
          </cell>
          <cell r="E647" t="str">
            <v>龙里县兴溢诚豆制品有限公司</v>
          </cell>
          <cell r="F647" t="str">
            <v>黔南布依族苗族自治州市场监督管理局</v>
          </cell>
          <cell r="G647" t="str">
            <v>贵州省黔南布依族苗族自治州龙里县醒狮镇进化村</v>
          </cell>
          <cell r="H647" t="str">
            <v>白豆腐</v>
          </cell>
          <cell r="I647" t="str">
            <v>/</v>
          </cell>
          <cell r="J647" t="str">
            <v>/</v>
          </cell>
          <cell r="K647" t="str">
            <v>/</v>
          </cell>
          <cell r="L647" t="str">
            <v>黔南</v>
          </cell>
          <cell r="M647" t="str">
            <v>合格报告</v>
          </cell>
          <cell r="N647" t="str">
            <v>2021-12-10</v>
          </cell>
          <cell r="O647" t="str">
            <v>豆制品</v>
          </cell>
          <cell r="P647" t="str">
            <v>付光江</v>
          </cell>
          <cell r="Q647" t="str">
            <v>13765778489</v>
          </cell>
          <cell r="R647" t="str">
            <v>龙里</v>
          </cell>
          <cell r="S647" t="str">
            <v>91522730308753498K</v>
          </cell>
          <cell r="T647" t="str">
            <v/>
          </cell>
          <cell r="U647" t="str">
            <v>/</v>
          </cell>
          <cell r="V647" t="str">
            <v>/</v>
          </cell>
          <cell r="W647" t="str">
            <v>余建发、黄旭升</v>
          </cell>
          <cell r="X647" t="str">
            <v>成品库（已检区）</v>
          </cell>
          <cell r="Y647" t="str">
            <v>300kg</v>
          </cell>
          <cell r="Z647" t="str">
            <v>2.0</v>
          </cell>
          <cell r="AA647" t="str">
            <v>1kg</v>
          </cell>
          <cell r="AB647" t="str">
            <v>2021-11-19</v>
          </cell>
          <cell r="AC647" t="str">
            <v>生产</v>
          </cell>
          <cell r="AD647" t="str">
            <v>2021-11-19</v>
          </cell>
          <cell r="AE647" t="str">
            <v>黔南布依族苗族自治州市场监督管理局</v>
          </cell>
          <cell r="AF647" t="str">
            <v>非发酵性豆制品</v>
          </cell>
          <cell r="AG647" t="str">
            <v>SC12552273000073</v>
          </cell>
          <cell r="AH647" t="str">
            <v>抽检监测（市级本级）</v>
          </cell>
          <cell r="AI647" t="str">
            <v>2021年贵州黔南生产环节食品安全抽检（生产企业）</v>
          </cell>
          <cell r="AJ647" t="str">
            <v>http://spcjupload3.gsxt.gov.cn//image/2021/11/19/163730755495773775.png</v>
          </cell>
          <cell r="AK647" t="str">
            <v>6元/kg</v>
          </cell>
        </row>
        <row r="648">
          <cell r="A648" t="str">
            <v>DC21522700613034423</v>
          </cell>
          <cell r="B648" t="str">
            <v>SP2021111189</v>
          </cell>
          <cell r="C648" t="str">
            <v>龙里县菜籽香榨油坊</v>
          </cell>
          <cell r="D648" t="str">
            <v>龙里县湾滩河镇羊场社区新东路</v>
          </cell>
          <cell r="E648" t="str">
            <v>龙里县菜籽香榨油坊</v>
          </cell>
          <cell r="F648" t="str">
            <v>黔南布依族苗族自治州市场监督管理局</v>
          </cell>
          <cell r="G648" t="str">
            <v>龙里县湾滩河镇羊场社区新东路</v>
          </cell>
          <cell r="H648" t="str">
            <v>菜籽油</v>
          </cell>
          <cell r="I648" t="str">
            <v>散装称重</v>
          </cell>
          <cell r="J648" t="str">
            <v>/</v>
          </cell>
          <cell r="K648" t="str">
            <v>/</v>
          </cell>
          <cell r="L648" t="str">
            <v>黔南</v>
          </cell>
          <cell r="M648" t="str">
            <v>合格报告</v>
          </cell>
          <cell r="N648" t="str">
            <v>2021-12-10</v>
          </cell>
          <cell r="O648" t="str">
            <v>食用油、油脂及其制品</v>
          </cell>
          <cell r="P648" t="str">
            <v>李东华</v>
          </cell>
          <cell r="Q648" t="str">
            <v>19985535898</v>
          </cell>
          <cell r="R648" t="str">
            <v>龙里</v>
          </cell>
          <cell r="S648" t="str">
            <v>92522730MA6H9NBY35</v>
          </cell>
          <cell r="T648" t="str">
            <v/>
          </cell>
          <cell r="U648" t="str">
            <v>/</v>
          </cell>
          <cell r="V648" t="str">
            <v>/</v>
          </cell>
          <cell r="W648" t="str">
            <v>熊军、曾震森</v>
          </cell>
          <cell r="X648" t="str">
            <v>成品库（已检区）</v>
          </cell>
          <cell r="Y648" t="str">
            <v>200kg</v>
          </cell>
          <cell r="Z648" t="str">
            <v>3.0</v>
          </cell>
          <cell r="AA648" t="str">
            <v>1.5kg</v>
          </cell>
          <cell r="AB648" t="str">
            <v>2021-11-19</v>
          </cell>
          <cell r="AC648" t="str">
            <v>生产</v>
          </cell>
          <cell r="AD648" t="str">
            <v>2021-08-02</v>
          </cell>
          <cell r="AE648" t="str">
            <v>黔南布依族苗族自治州市场监督管理局</v>
          </cell>
          <cell r="AF648" t="str">
            <v>食用植物油(半精炼、全精炼)</v>
          </cell>
          <cell r="AG648" t="str">
            <v>/</v>
          </cell>
          <cell r="AH648" t="str">
            <v>抽检监测（市级本级）</v>
          </cell>
          <cell r="AI648" t="str">
            <v>2021年贵州黔南生产环节重点产品、产业食品安全抽检</v>
          </cell>
          <cell r="AJ648" t="str">
            <v>http://spcjupload2.gsxt.gov.cn/image/2021/11/19/163730904737382980.png</v>
          </cell>
          <cell r="AK648" t="str">
            <v>24元/kg</v>
          </cell>
        </row>
        <row r="649">
          <cell r="A649" t="str">
            <v>DC21522700613034424</v>
          </cell>
          <cell r="B649" t="str">
            <v>SP2021111190</v>
          </cell>
          <cell r="C649" t="str">
            <v>龙里县羊场镇吉祥米粉加工店</v>
          </cell>
          <cell r="D649" t="str">
            <v>贵州省黔南布依族苗族自治州龙里县湾滩河镇羊铭路</v>
          </cell>
          <cell r="E649" t="str">
            <v>龙里县羊场镇吉祥米粉加工店</v>
          </cell>
          <cell r="F649" t="str">
            <v>黔南布依族苗族自治州市场监督管理局</v>
          </cell>
          <cell r="G649" t="str">
            <v>贵州省黔南布依族苗族自治州龙里县湾滩河镇羊铭路</v>
          </cell>
          <cell r="H649" t="str">
            <v>湿米粉</v>
          </cell>
          <cell r="I649" t="str">
            <v>散装称重</v>
          </cell>
          <cell r="J649" t="str">
            <v>/</v>
          </cell>
          <cell r="K649" t="str">
            <v>/</v>
          </cell>
          <cell r="L649" t="str">
            <v>黔南</v>
          </cell>
          <cell r="M649" t="str">
            <v>合格报告</v>
          </cell>
          <cell r="N649" t="str">
            <v>2021-12-10</v>
          </cell>
          <cell r="O649" t="str">
            <v>粮食加工品</v>
          </cell>
          <cell r="P649" t="str">
            <v>潘仕文</v>
          </cell>
          <cell r="Q649" t="str">
            <v>13885403611</v>
          </cell>
          <cell r="R649" t="str">
            <v>龙里</v>
          </cell>
          <cell r="S649" t="str">
            <v>92522730MA6E1Q8B8Q</v>
          </cell>
          <cell r="T649" t="str">
            <v/>
          </cell>
          <cell r="U649" t="str">
            <v>/</v>
          </cell>
          <cell r="V649" t="str">
            <v>/</v>
          </cell>
          <cell r="W649" t="str">
            <v>熊军、曾震森</v>
          </cell>
          <cell r="X649" t="str">
            <v>成品库（已检区）</v>
          </cell>
          <cell r="Y649" t="str">
            <v>35kg</v>
          </cell>
          <cell r="Z649" t="str">
            <v>2.25</v>
          </cell>
          <cell r="AA649" t="str">
            <v>1.1kg</v>
          </cell>
          <cell r="AB649" t="str">
            <v>2021-11-19</v>
          </cell>
          <cell r="AC649" t="str">
            <v>生产</v>
          </cell>
          <cell r="AD649" t="str">
            <v>2021-11-19</v>
          </cell>
          <cell r="AE649" t="str">
            <v>黔南布依族苗族自治州市场监督管理局</v>
          </cell>
          <cell r="AF649" t="str">
            <v>谷物粉类制成品</v>
          </cell>
          <cell r="AG649" t="str">
            <v>ZF5227300022</v>
          </cell>
          <cell r="AH649" t="str">
            <v>抽检监测（市级本级）</v>
          </cell>
          <cell r="AI649" t="str">
            <v>2021年贵州黔南生产环节重点产品、产业食品安全抽检</v>
          </cell>
          <cell r="AJ649" t="str">
            <v>http://spcjupload2.gsxt.gov.cn/image/2021/11/19/163731167711307589.png</v>
          </cell>
          <cell r="AK649" t="str">
            <v>4元/kg</v>
          </cell>
        </row>
        <row r="650">
          <cell r="A650" t="str">
            <v>DC21522700613034425</v>
          </cell>
          <cell r="B650" t="str">
            <v>SP2021111191</v>
          </cell>
          <cell r="C650" t="str">
            <v>龙里县忠灏面条加工坊</v>
          </cell>
          <cell r="D650" t="str">
            <v>贵州省黔南布依族苗族自治州龙里县醒狮镇谷龙社区宝山脚</v>
          </cell>
          <cell r="E650" t="str">
            <v>龙里县忠灏面条加工坊</v>
          </cell>
          <cell r="F650" t="str">
            <v>黔南布依族苗族自治州市场监督管理局</v>
          </cell>
          <cell r="G650" t="str">
            <v>龙里县醒狮镇谷龙社区宝山脚</v>
          </cell>
          <cell r="H650" t="str">
            <v>碱面</v>
          </cell>
          <cell r="I650" t="str">
            <v>/</v>
          </cell>
          <cell r="J650" t="str">
            <v>/</v>
          </cell>
          <cell r="K650" t="str">
            <v>/</v>
          </cell>
          <cell r="L650" t="str">
            <v>黔南</v>
          </cell>
          <cell r="M650" t="str">
            <v>合格报告</v>
          </cell>
          <cell r="N650" t="str">
            <v>2021-12-10</v>
          </cell>
          <cell r="O650" t="str">
            <v>粮食加工品</v>
          </cell>
          <cell r="P650" t="str">
            <v>晏强</v>
          </cell>
          <cell r="Q650" t="str">
            <v>13885402219</v>
          </cell>
          <cell r="R650" t="str">
            <v>龙里</v>
          </cell>
          <cell r="S650" t="str">
            <v>92522730MA6J9MDD3A</v>
          </cell>
          <cell r="T650" t="str">
            <v/>
          </cell>
          <cell r="U650" t="str">
            <v>/</v>
          </cell>
          <cell r="V650" t="str">
            <v>LS/T3212</v>
          </cell>
          <cell r="W650" t="str">
            <v>余建发、黄旭升</v>
          </cell>
          <cell r="X650" t="str">
            <v>成品库（已检区）</v>
          </cell>
          <cell r="Y650" t="str">
            <v>30kg</v>
          </cell>
          <cell r="Z650" t="str">
            <v>1.0</v>
          </cell>
          <cell r="AA650" t="str">
            <v>0.5kg</v>
          </cell>
          <cell r="AB650" t="str">
            <v>2021-11-19</v>
          </cell>
          <cell r="AC650" t="str">
            <v>生产</v>
          </cell>
          <cell r="AD650" t="str">
            <v>2021-11-17</v>
          </cell>
          <cell r="AE650" t="str">
            <v>黔南布依族苗族自治州市场监督管理局</v>
          </cell>
          <cell r="AF650" t="str">
            <v>挂面</v>
          </cell>
          <cell r="AG650" t="str">
            <v>ZF5227300040</v>
          </cell>
          <cell r="AH650" t="str">
            <v>抽检监测（市级本级）</v>
          </cell>
          <cell r="AI650" t="str">
            <v>2021年贵州黔南生产环节重点产品、产业食品安全抽检</v>
          </cell>
          <cell r="AJ650" t="str">
            <v>http://spcjupload3.gsxt.gov.cn//image/2021/11/19/163731148411438454.png</v>
          </cell>
          <cell r="AK650" t="str">
            <v>6元/kg</v>
          </cell>
        </row>
        <row r="651">
          <cell r="A651" t="str">
            <v>DC21522700613034426</v>
          </cell>
          <cell r="B651" t="str">
            <v>SP2021111192</v>
          </cell>
          <cell r="C651" t="str">
            <v>贵州省凤冈县茗都茶业有限公司</v>
          </cell>
          <cell r="D651" t="str">
            <v>贵州省凤冈县永安镇田坝村新尧组</v>
          </cell>
          <cell r="E651" t="str">
            <v>龙里县小张茶庄</v>
          </cell>
          <cell r="F651" t="str">
            <v>黔南布依族苗族自治州市场监督管理局</v>
          </cell>
          <cell r="G651" t="str">
            <v>贵州省黔南布依族苗族自治州龙里县冠山街道青龙路综合农贸市场</v>
          </cell>
          <cell r="H651" t="str">
            <v>绿茶</v>
          </cell>
          <cell r="I651" t="str">
            <v>散装称重</v>
          </cell>
          <cell r="J651" t="str">
            <v>/</v>
          </cell>
          <cell r="K651" t="str">
            <v>/</v>
          </cell>
          <cell r="L651" t="str">
            <v>黔南</v>
          </cell>
          <cell r="M651" t="str">
            <v>合格报告</v>
          </cell>
          <cell r="N651" t="str">
            <v/>
          </cell>
          <cell r="O651" t="str">
            <v>茶叶及相关制品</v>
          </cell>
          <cell r="P651" t="str">
            <v>张海红</v>
          </cell>
          <cell r="Q651" t="str">
            <v>15121332174</v>
          </cell>
          <cell r="R651" t="str">
            <v>龙里</v>
          </cell>
          <cell r="S651" t="str">
            <v>92522730MA6H127H82</v>
          </cell>
          <cell r="T651" t="str">
            <v/>
          </cell>
          <cell r="U651" t="str">
            <v>/</v>
          </cell>
          <cell r="V651" t="str">
            <v>/</v>
          </cell>
          <cell r="W651" t="str">
            <v>熊军、曾震森</v>
          </cell>
          <cell r="X651" t="str">
            <v>农贸市场</v>
          </cell>
          <cell r="Y651" t="str">
            <v>25kg</v>
          </cell>
          <cell r="Z651" t="str">
            <v>1.0</v>
          </cell>
          <cell r="AA651" t="str">
            <v>0.5kg</v>
          </cell>
          <cell r="AB651" t="str">
            <v>2021-11-20</v>
          </cell>
          <cell r="AC651" t="str">
            <v>流通</v>
          </cell>
          <cell r="AD651" t="str">
            <v>2021-04-22</v>
          </cell>
          <cell r="AE651" t="str">
            <v>黔南布依族苗族自治州市场监督管理局</v>
          </cell>
          <cell r="AF651" t="str">
            <v>茶叶</v>
          </cell>
          <cell r="AG651" t="str">
            <v>SC11452032700574</v>
          </cell>
          <cell r="AH651" t="str">
            <v>抽检监测（市级专项）</v>
          </cell>
          <cell r="AI651" t="str">
            <v>2021年贵州黔南流通环节重点区域食品专项监督抽检</v>
          </cell>
          <cell r="AJ651" t="str">
            <v>http://spcjupload2.gsxt.gov.cn/image/2021/11/20/163737413786569725.png</v>
          </cell>
          <cell r="AK651" t="str">
            <v>160元/kg</v>
          </cell>
        </row>
        <row r="652">
          <cell r="A652" t="str">
            <v>DC21522700613034427</v>
          </cell>
          <cell r="B652" t="str">
            <v>SP2021111193</v>
          </cell>
          <cell r="C652" t="str">
            <v>龙里县小二榨油店</v>
          </cell>
          <cell r="D652" t="str">
            <v>龙里县谷脚镇双龙农副产品交易中心蔬菜区外围3号楼12号门面</v>
          </cell>
          <cell r="E652" t="str">
            <v>龙里县小二榨油店</v>
          </cell>
          <cell r="F652" t="str">
            <v>黔南布依族苗族自治州市场监督管理局</v>
          </cell>
          <cell r="G652" t="str">
            <v>龙里县谷脚镇双龙农副产品交易中心蔬菜区外围3号楼12号门面</v>
          </cell>
          <cell r="H652" t="str">
            <v>菜籽油</v>
          </cell>
          <cell r="I652" t="str">
            <v>散装称重</v>
          </cell>
          <cell r="J652" t="str">
            <v>/</v>
          </cell>
          <cell r="K652" t="str">
            <v>/</v>
          </cell>
          <cell r="L652" t="str">
            <v>黔南</v>
          </cell>
          <cell r="M652" t="str">
            <v>合格报告</v>
          </cell>
          <cell r="N652" t="str">
            <v/>
          </cell>
          <cell r="O652" t="str">
            <v>食用油、油脂及其制品</v>
          </cell>
          <cell r="P652" t="str">
            <v>朱建华</v>
          </cell>
          <cell r="Q652" t="str">
            <v>15338521156</v>
          </cell>
          <cell r="R652" t="str">
            <v>龙里</v>
          </cell>
          <cell r="S652" t="str">
            <v>92522730MA6HYGE60B</v>
          </cell>
          <cell r="T652" t="str">
            <v/>
          </cell>
          <cell r="U652" t="str">
            <v>/</v>
          </cell>
          <cell r="V652" t="str">
            <v>/</v>
          </cell>
          <cell r="W652" t="str">
            <v>熊军、曾震森</v>
          </cell>
          <cell r="X652" t="str">
            <v>成品库（已检区）</v>
          </cell>
          <cell r="Y652" t="str">
            <v>100kg</v>
          </cell>
          <cell r="Z652" t="str">
            <v>3.0</v>
          </cell>
          <cell r="AA652" t="str">
            <v>1.5kg</v>
          </cell>
          <cell r="AB652" t="str">
            <v>2021-11-20</v>
          </cell>
          <cell r="AC652" t="str">
            <v>生产</v>
          </cell>
          <cell r="AD652" t="str">
            <v>2021-11-10</v>
          </cell>
          <cell r="AE652" t="str">
            <v>黔南布依族苗族自治州市场监督管理局</v>
          </cell>
          <cell r="AF652" t="str">
            <v>食用植物油(半精炼、全精炼)</v>
          </cell>
          <cell r="AG652" t="str">
            <v>/</v>
          </cell>
          <cell r="AH652" t="str">
            <v>抽检监测（市级本级）</v>
          </cell>
          <cell r="AI652" t="str">
            <v>2021年贵州黔南生产环节重点产品、产业食品安全抽检</v>
          </cell>
          <cell r="AJ652" t="str">
            <v>http://spcjupload2.gsxt.gov.cn/image/2021/11/20/163738037078040776.png</v>
          </cell>
          <cell r="AK652" t="str">
            <v>22元/kg</v>
          </cell>
        </row>
        <row r="653">
          <cell r="A653" t="str">
            <v>DC21522700613034428</v>
          </cell>
          <cell r="B653" t="str">
            <v>SP2021111194</v>
          </cell>
          <cell r="C653" t="str">
            <v>龙里县周藜藜二块粑经营店</v>
          </cell>
          <cell r="D653" t="str">
            <v>贵州省黔南布依族苗族自治州龙里县洗马镇洗马社区新城</v>
          </cell>
          <cell r="E653" t="str">
            <v>龙里县周藜藜二块粑经营店</v>
          </cell>
          <cell r="F653" t="str">
            <v>黔南布依族苗族自治州市场监督管理局</v>
          </cell>
          <cell r="G653" t="str">
            <v>贵州省龙里县洗马镇洗马社区新城</v>
          </cell>
          <cell r="H653" t="str">
            <v>二块粑</v>
          </cell>
          <cell r="I653" t="str">
            <v>/</v>
          </cell>
          <cell r="J653" t="str">
            <v>/</v>
          </cell>
          <cell r="K653" t="str">
            <v>/</v>
          </cell>
          <cell r="L653" t="str">
            <v>黔南</v>
          </cell>
          <cell r="M653" t="str">
            <v>合格报告</v>
          </cell>
          <cell r="N653" t="str">
            <v>2021-12-10</v>
          </cell>
          <cell r="O653" t="str">
            <v>粮食加工品</v>
          </cell>
          <cell r="P653" t="str">
            <v>胡从燕</v>
          </cell>
          <cell r="Q653" t="str">
            <v>18708544403</v>
          </cell>
          <cell r="R653" t="str">
            <v>龙里</v>
          </cell>
          <cell r="S653" t="str">
            <v>92522730MA6HL6WN68</v>
          </cell>
          <cell r="T653" t="str">
            <v/>
          </cell>
          <cell r="U653" t="str">
            <v>/</v>
          </cell>
          <cell r="V653" t="str">
            <v>/</v>
          </cell>
          <cell r="W653" t="str">
            <v>余建发、黄旭升</v>
          </cell>
          <cell r="X653" t="str">
            <v>成品库（已检区）</v>
          </cell>
          <cell r="Y653" t="str">
            <v>600kg</v>
          </cell>
          <cell r="Z653" t="str">
            <v>2.5</v>
          </cell>
          <cell r="AA653" t="str">
            <v>1.25kg</v>
          </cell>
          <cell r="AB653" t="str">
            <v>2021-11-20</v>
          </cell>
          <cell r="AC653" t="str">
            <v>生产</v>
          </cell>
          <cell r="AD653" t="str">
            <v>2021-11-19</v>
          </cell>
          <cell r="AE653" t="str">
            <v>黔南布依族苗族自治州市场监督管理局</v>
          </cell>
          <cell r="AF653" t="str">
            <v>谷物粉类制成品</v>
          </cell>
          <cell r="AG653" t="str">
            <v>ZF5227300053</v>
          </cell>
          <cell r="AH653" t="str">
            <v>抽检监测（市级本级）</v>
          </cell>
          <cell r="AI653" t="str">
            <v>2021年贵州黔南生产环节重点产品、产业食品安全抽检</v>
          </cell>
          <cell r="AJ653" t="str">
            <v>http://spcjupload3.gsxt.gov.cn//image/2021/11/20/163739759628285352.png</v>
          </cell>
          <cell r="AK653" t="str">
            <v>7元/kg</v>
          </cell>
        </row>
        <row r="654">
          <cell r="A654" t="str">
            <v>DC21522700613034429</v>
          </cell>
          <cell r="B654" t="str">
            <v>SP2021111195</v>
          </cell>
          <cell r="C654" t="str">
            <v>龙里县周藜藜二块粑经营店</v>
          </cell>
          <cell r="D654" t="str">
            <v>贵州省黔南布依族苗族自治州龙里县洗马镇洗马社区新城</v>
          </cell>
          <cell r="E654" t="str">
            <v>龙里县周藜藜二块粑经营店</v>
          </cell>
          <cell r="F654" t="str">
            <v>黔南布依族苗族自治州市场监督管理局</v>
          </cell>
          <cell r="G654" t="str">
            <v>贵州省龙里县洗马镇洗马社区新城</v>
          </cell>
          <cell r="H654" t="str">
            <v>玉米粑</v>
          </cell>
          <cell r="I654" t="str">
            <v>/</v>
          </cell>
          <cell r="J654" t="str">
            <v>/</v>
          </cell>
          <cell r="K654" t="str">
            <v>/</v>
          </cell>
          <cell r="L654" t="str">
            <v>黔南</v>
          </cell>
          <cell r="M654" t="str">
            <v>合格报告</v>
          </cell>
          <cell r="N654" t="str">
            <v>2021-12-10</v>
          </cell>
          <cell r="O654" t="str">
            <v>粮食加工品</v>
          </cell>
          <cell r="P654" t="str">
            <v>胡从燕</v>
          </cell>
          <cell r="Q654" t="str">
            <v>18708544403</v>
          </cell>
          <cell r="R654" t="str">
            <v>龙里</v>
          </cell>
          <cell r="S654" t="str">
            <v>92522730MA6HL6WN68</v>
          </cell>
          <cell r="T654" t="str">
            <v/>
          </cell>
          <cell r="U654" t="str">
            <v>/</v>
          </cell>
          <cell r="V654" t="str">
            <v>/</v>
          </cell>
          <cell r="W654" t="str">
            <v>余建发、黄旭升</v>
          </cell>
          <cell r="X654" t="str">
            <v>成品库（已检区）</v>
          </cell>
          <cell r="Y654" t="str">
            <v>3kg</v>
          </cell>
          <cell r="Z654" t="str">
            <v>2.0</v>
          </cell>
          <cell r="AA654" t="str">
            <v>1kg</v>
          </cell>
          <cell r="AB654" t="str">
            <v>2021-11-20</v>
          </cell>
          <cell r="AC654" t="str">
            <v>生产</v>
          </cell>
          <cell r="AD654" t="str">
            <v>2021-11-18</v>
          </cell>
          <cell r="AE654" t="str">
            <v>黔南布依族苗族自治州市场监督管理局</v>
          </cell>
          <cell r="AF654" t="str">
            <v>谷物粉类制成品</v>
          </cell>
          <cell r="AG654" t="str">
            <v>ZF5227300053</v>
          </cell>
          <cell r="AH654" t="str">
            <v>抽检监测（市级本级）</v>
          </cell>
          <cell r="AI654" t="str">
            <v>2021年贵州黔南生产环节重点产品、产业食品安全抽检</v>
          </cell>
          <cell r="AJ654" t="str">
            <v>http://spcjupload2.gsxt.gov.cn/image/2021/11/20/163739807947683983.png</v>
          </cell>
          <cell r="AK654" t="str">
            <v>8元/kg</v>
          </cell>
        </row>
        <row r="655">
          <cell r="A655" t="str">
            <v>DC21522700613034430</v>
          </cell>
          <cell r="B655" t="str">
            <v>SP2021111196</v>
          </cell>
          <cell r="C655" t="str">
            <v>龙里县周藜藜二块粑经营店</v>
          </cell>
          <cell r="D655" t="str">
            <v>贵州省黔南布依族苗族自治州龙里县洗马镇洗马社区新城</v>
          </cell>
          <cell r="E655" t="str">
            <v>龙里县周藜藜二块粑经营店</v>
          </cell>
          <cell r="F655" t="str">
            <v>黔南布依族苗族自治州市场监督管理局</v>
          </cell>
          <cell r="G655" t="str">
            <v>贵州省龙里县洗马镇洗马社区新城</v>
          </cell>
          <cell r="H655" t="str">
            <v>高粱粑</v>
          </cell>
          <cell r="I655" t="str">
            <v>/</v>
          </cell>
          <cell r="J655" t="str">
            <v>/</v>
          </cell>
          <cell r="K655" t="str">
            <v>/</v>
          </cell>
          <cell r="L655" t="str">
            <v>黔南</v>
          </cell>
          <cell r="M655" t="str">
            <v>合格报告</v>
          </cell>
          <cell r="N655" t="str">
            <v>2021-12-10</v>
          </cell>
          <cell r="O655" t="str">
            <v>粮食加工品</v>
          </cell>
          <cell r="P655" t="str">
            <v>胡从燕</v>
          </cell>
          <cell r="Q655" t="str">
            <v>18708544403</v>
          </cell>
          <cell r="R655" t="str">
            <v>龙里</v>
          </cell>
          <cell r="S655" t="str">
            <v>92522730MA6HL6WN68</v>
          </cell>
          <cell r="T655" t="str">
            <v/>
          </cell>
          <cell r="U655" t="str">
            <v>/</v>
          </cell>
          <cell r="V655" t="str">
            <v>/</v>
          </cell>
          <cell r="W655" t="str">
            <v>余建发、黄旭升</v>
          </cell>
          <cell r="X655" t="str">
            <v>成品库（已检区）</v>
          </cell>
          <cell r="Y655" t="str">
            <v>3kg</v>
          </cell>
          <cell r="Z655" t="str">
            <v>2.0</v>
          </cell>
          <cell r="AA655" t="str">
            <v>1kg</v>
          </cell>
          <cell r="AB655" t="str">
            <v>2021-11-20</v>
          </cell>
          <cell r="AC655" t="str">
            <v>生产</v>
          </cell>
          <cell r="AD655" t="str">
            <v>2021-11-18</v>
          </cell>
          <cell r="AE655" t="str">
            <v>黔南布依族苗族自治州市场监督管理局</v>
          </cell>
          <cell r="AF655" t="str">
            <v>谷物粉类制成品</v>
          </cell>
          <cell r="AG655" t="str">
            <v>ZF5227300053</v>
          </cell>
          <cell r="AH655" t="str">
            <v>抽检监测（市级本级）</v>
          </cell>
          <cell r="AI655" t="str">
            <v>2021年贵州黔南生产环节重点产品、产业食品安全抽检</v>
          </cell>
          <cell r="AJ655" t="str">
            <v>http://spcjupload2.gsxt.gov.cn/image/2021/11/20/163739813392814294.png</v>
          </cell>
          <cell r="AK655" t="str">
            <v>8元/kg</v>
          </cell>
        </row>
        <row r="656">
          <cell r="A656" t="str">
            <v>DC21522700613034431</v>
          </cell>
          <cell r="B656" t="str">
            <v>SP2021111197</v>
          </cell>
          <cell r="C656" t="str">
            <v>龙里县周藜藜二块粑经营店</v>
          </cell>
          <cell r="D656" t="str">
            <v>贵州省龙里县洗马镇洗马社区新城</v>
          </cell>
          <cell r="E656" t="str">
            <v>龙里县周藜藜二块粑经营店</v>
          </cell>
          <cell r="F656" t="str">
            <v>黔南布依族苗族自治州市场监督管理局</v>
          </cell>
          <cell r="G656" t="str">
            <v>贵州省龙里县洗马镇洗马社区新城</v>
          </cell>
          <cell r="H656" t="str">
            <v>糯米粑</v>
          </cell>
          <cell r="I656" t="str">
            <v>/</v>
          </cell>
          <cell r="J656" t="str">
            <v>/</v>
          </cell>
          <cell r="K656" t="str">
            <v>/</v>
          </cell>
          <cell r="L656" t="str">
            <v>黔南</v>
          </cell>
          <cell r="M656" t="str">
            <v>合格报告</v>
          </cell>
          <cell r="N656" t="str">
            <v/>
          </cell>
          <cell r="O656" t="str">
            <v>粮食加工品</v>
          </cell>
          <cell r="P656" t="str">
            <v>胡从燕</v>
          </cell>
          <cell r="Q656" t="str">
            <v>18708544403</v>
          </cell>
          <cell r="R656" t="str">
            <v>龙里</v>
          </cell>
          <cell r="S656" t="str">
            <v>92522730MA6HL6WN68</v>
          </cell>
          <cell r="T656" t="str">
            <v/>
          </cell>
          <cell r="U656" t="str">
            <v>/</v>
          </cell>
          <cell r="V656" t="str">
            <v>/</v>
          </cell>
          <cell r="W656" t="str">
            <v>余建发、黄旭升</v>
          </cell>
          <cell r="X656" t="str">
            <v>成品库（已检区）</v>
          </cell>
          <cell r="Y656" t="str">
            <v>5kg</v>
          </cell>
          <cell r="Z656" t="str">
            <v>2.0</v>
          </cell>
          <cell r="AA656" t="str">
            <v>1kg</v>
          </cell>
          <cell r="AB656" t="str">
            <v>2021-11-20</v>
          </cell>
          <cell r="AC656" t="str">
            <v>生产</v>
          </cell>
          <cell r="AD656" t="str">
            <v>2021-11-18</v>
          </cell>
          <cell r="AE656" t="str">
            <v>黔南布依族苗族自治州市场监督管理局</v>
          </cell>
          <cell r="AF656" t="str">
            <v>谷物粉类制成品</v>
          </cell>
          <cell r="AG656" t="str">
            <v>ZF5227300053</v>
          </cell>
          <cell r="AH656" t="str">
            <v>抽检监测（市级本级）</v>
          </cell>
          <cell r="AI656" t="str">
            <v>2021年贵州黔南生产环节重点产品、产业食品安全抽检</v>
          </cell>
          <cell r="AJ656" t="str">
            <v>http://spcjupload2.gsxt.gov.cn/image/2021/11/20/163739823417108895.png</v>
          </cell>
          <cell r="AK656" t="str">
            <v>8元/kg</v>
          </cell>
        </row>
        <row r="657">
          <cell r="A657" t="str">
            <v>DC21522700613034432</v>
          </cell>
          <cell r="B657" t="str">
            <v>SP2021111198</v>
          </cell>
          <cell r="C657" t="str">
            <v>龙里县吴闵面条加工坊</v>
          </cell>
          <cell r="D657" t="str">
            <v>龙里县谷脚镇双龙农副产品交易中心蔬菜区外围3号楼9号门面</v>
          </cell>
          <cell r="E657" t="str">
            <v>龙里县吴闵面条加工坊</v>
          </cell>
          <cell r="F657" t="str">
            <v>黔南布依族苗族自治州市场监督管理局</v>
          </cell>
          <cell r="G657" t="str">
            <v>龙里县谷脚镇双龙农副产品交易中心蔬菜区外围3号楼9号门面</v>
          </cell>
          <cell r="H657" t="str">
            <v>碱水面</v>
          </cell>
          <cell r="I657" t="str">
            <v>散装称重</v>
          </cell>
          <cell r="J657" t="str">
            <v>/</v>
          </cell>
          <cell r="K657" t="str">
            <v>/</v>
          </cell>
          <cell r="L657" t="str">
            <v>黔南</v>
          </cell>
          <cell r="M657" t="str">
            <v>合格报告</v>
          </cell>
          <cell r="N657" t="str">
            <v>2021-12-10</v>
          </cell>
          <cell r="O657" t="str">
            <v>粮食加工品</v>
          </cell>
          <cell r="P657" t="str">
            <v>吴明贵</v>
          </cell>
          <cell r="Q657" t="str">
            <v>13511820588</v>
          </cell>
          <cell r="R657" t="str">
            <v>龙里</v>
          </cell>
          <cell r="S657" t="str">
            <v>92522730MA6HYGLH58</v>
          </cell>
          <cell r="T657" t="str">
            <v/>
          </cell>
          <cell r="U657" t="str">
            <v>/</v>
          </cell>
          <cell r="V657" t="str">
            <v>/</v>
          </cell>
          <cell r="W657" t="str">
            <v>熊军、曾震森</v>
          </cell>
          <cell r="X657" t="str">
            <v>成品库（已检区）</v>
          </cell>
          <cell r="Y657" t="str">
            <v>20kg</v>
          </cell>
          <cell r="Z657" t="str">
            <v>2.0</v>
          </cell>
          <cell r="AA657" t="str">
            <v>1kg</v>
          </cell>
          <cell r="AB657" t="str">
            <v>2021-11-20</v>
          </cell>
          <cell r="AC657" t="str">
            <v>生产</v>
          </cell>
          <cell r="AD657" t="str">
            <v>2021-11-10</v>
          </cell>
          <cell r="AE657" t="str">
            <v>黔南布依族苗族自治州市场监督管理局</v>
          </cell>
          <cell r="AF657" t="str">
            <v>挂面</v>
          </cell>
          <cell r="AG657" t="str">
            <v>/</v>
          </cell>
          <cell r="AH657" t="str">
            <v>抽检监测（市级本级）</v>
          </cell>
          <cell r="AI657" t="str">
            <v>2021年贵州黔南生产环节重点产品、产业食品安全抽检</v>
          </cell>
          <cell r="AJ657" t="str">
            <v>http://spcjupload2.gsxt.gov.cn/image/2021/11/20/163738870262842233.png</v>
          </cell>
          <cell r="AK657" t="str">
            <v>7元/kg</v>
          </cell>
        </row>
        <row r="658">
          <cell r="A658" t="str">
            <v>DC21522700613034433</v>
          </cell>
          <cell r="B658" t="str">
            <v>SP2021111199</v>
          </cell>
          <cell r="C658" t="str">
            <v>龙里县吴闵面条加工坊</v>
          </cell>
          <cell r="D658" t="str">
            <v>龙里县谷脚镇双龙农副产品交易中心蔬菜区外围3号楼9号门面</v>
          </cell>
          <cell r="E658" t="str">
            <v>龙里县吴闵面条加工坊</v>
          </cell>
          <cell r="F658" t="str">
            <v>黔南布依族苗族自治州市场监督管理局</v>
          </cell>
          <cell r="G658" t="str">
            <v>龙里县谷脚镇双龙农副产品交易中心蔬菜区外围3号楼9号门面</v>
          </cell>
          <cell r="H658" t="str">
            <v>半湿碱水面</v>
          </cell>
          <cell r="I658" t="str">
            <v>散装称重</v>
          </cell>
          <cell r="J658" t="str">
            <v>/</v>
          </cell>
          <cell r="K658" t="str">
            <v>/</v>
          </cell>
          <cell r="L658" t="str">
            <v>黔南</v>
          </cell>
          <cell r="M658" t="str">
            <v>合格报告</v>
          </cell>
          <cell r="N658" t="str">
            <v>2021-12-10</v>
          </cell>
          <cell r="O658" t="str">
            <v>粮食加工品</v>
          </cell>
          <cell r="P658" t="str">
            <v>吴明贵</v>
          </cell>
          <cell r="Q658" t="str">
            <v>13511820588</v>
          </cell>
          <cell r="R658" t="str">
            <v>龙里</v>
          </cell>
          <cell r="S658" t="str">
            <v>92522730MA6HYGLH58</v>
          </cell>
          <cell r="T658" t="str">
            <v/>
          </cell>
          <cell r="U658" t="str">
            <v>/</v>
          </cell>
          <cell r="V658" t="str">
            <v>/</v>
          </cell>
          <cell r="W658" t="str">
            <v>熊军、曾震森</v>
          </cell>
          <cell r="X658" t="str">
            <v>成品库（已检区）</v>
          </cell>
          <cell r="Y658" t="str">
            <v>15kg</v>
          </cell>
          <cell r="Z658" t="str">
            <v>2.0</v>
          </cell>
          <cell r="AA658" t="str">
            <v>1kg</v>
          </cell>
          <cell r="AB658" t="str">
            <v>2021-11-20</v>
          </cell>
          <cell r="AC658" t="str">
            <v>生产</v>
          </cell>
          <cell r="AD658" t="str">
            <v>2021-11-20</v>
          </cell>
          <cell r="AE658" t="str">
            <v>黔南布依族苗族自治州市场监督管理局</v>
          </cell>
          <cell r="AF658" t="str">
            <v>谷物粉类制成品</v>
          </cell>
          <cell r="AG658" t="str">
            <v>/</v>
          </cell>
          <cell r="AH658" t="str">
            <v>抽检监测（市级本级）</v>
          </cell>
          <cell r="AI658" t="str">
            <v>2021年贵州黔南生产环节重点产品、产业食品安全抽检</v>
          </cell>
          <cell r="AJ658" t="str">
            <v>http://spcjupload3.gsxt.gov.cn//image/2021/11/20/1637388388525.4795.png</v>
          </cell>
          <cell r="AK658" t="str">
            <v>5元/kg</v>
          </cell>
        </row>
        <row r="659">
          <cell r="A659" t="str">
            <v>DC21522700613034434</v>
          </cell>
          <cell r="B659" t="str">
            <v>SP2021111200</v>
          </cell>
          <cell r="C659" t="str">
            <v>龙里县吴闵面条加工坊</v>
          </cell>
          <cell r="D659" t="str">
            <v>龙里县谷脚镇双龙农副产品交易中心蔬菜区外围3号楼9号门面</v>
          </cell>
          <cell r="E659" t="str">
            <v>龙里县吴闵面条加工坊</v>
          </cell>
          <cell r="F659" t="str">
            <v>黔南布依族苗族自治州市场监督管理局</v>
          </cell>
          <cell r="G659" t="str">
            <v>龙里县谷脚镇双龙农副产品交易中心蔬菜区外围3号楼9号门面</v>
          </cell>
          <cell r="H659" t="str">
            <v>饺子皮</v>
          </cell>
          <cell r="I659" t="str">
            <v>散装称重</v>
          </cell>
          <cell r="J659" t="str">
            <v>/</v>
          </cell>
          <cell r="K659" t="str">
            <v>/</v>
          </cell>
          <cell r="L659" t="str">
            <v>黔南</v>
          </cell>
          <cell r="M659" t="str">
            <v>合格报告</v>
          </cell>
          <cell r="N659" t="str">
            <v>2021-12-10</v>
          </cell>
          <cell r="O659" t="str">
            <v>粮食加工品</v>
          </cell>
          <cell r="P659" t="str">
            <v>吴明贵</v>
          </cell>
          <cell r="Q659" t="str">
            <v>13511820588</v>
          </cell>
          <cell r="R659" t="str">
            <v>龙里</v>
          </cell>
          <cell r="S659" t="str">
            <v>92522730MA6HYGLH58</v>
          </cell>
          <cell r="T659" t="str">
            <v/>
          </cell>
          <cell r="U659" t="str">
            <v>/</v>
          </cell>
          <cell r="V659" t="str">
            <v>/</v>
          </cell>
          <cell r="W659" t="str">
            <v>熊军、曾震森</v>
          </cell>
          <cell r="X659" t="str">
            <v>成品库（已检区）</v>
          </cell>
          <cell r="Y659" t="str">
            <v>2.5kg</v>
          </cell>
          <cell r="Z659" t="str">
            <v>2.0</v>
          </cell>
          <cell r="AA659" t="str">
            <v>1kg</v>
          </cell>
          <cell r="AB659" t="str">
            <v>2021-11-20</v>
          </cell>
          <cell r="AC659" t="str">
            <v>生产</v>
          </cell>
          <cell r="AD659" t="str">
            <v>2021-11-20</v>
          </cell>
          <cell r="AE659" t="str">
            <v>黔南布依族苗族自治州市场监督管理局</v>
          </cell>
          <cell r="AF659" t="str">
            <v>谷物粉类制成品</v>
          </cell>
          <cell r="AG659" t="str">
            <v>/</v>
          </cell>
          <cell r="AH659" t="str">
            <v>抽检监测（市级本级）</v>
          </cell>
          <cell r="AI659" t="str">
            <v>2021年贵州黔南生产环节重点产品、产业食品安全抽检</v>
          </cell>
          <cell r="AJ659" t="str">
            <v>http://spcjupload2.gsxt.gov.cn/image/2021/11/20/163738888510182376.png</v>
          </cell>
          <cell r="AK659" t="str">
            <v>5元/kg</v>
          </cell>
        </row>
        <row r="660">
          <cell r="A660" t="str">
            <v>DC21522700613034435</v>
          </cell>
          <cell r="B660" t="str">
            <v>SP2021111201</v>
          </cell>
          <cell r="C660" t="str">
            <v>龙里县吴闵面条加工坊</v>
          </cell>
          <cell r="D660" t="str">
            <v>龙里县谷脚镇双龙农副产品交易中心蔬菜区外围3号楼9号门面</v>
          </cell>
          <cell r="E660" t="str">
            <v>龙里县吴闵面条加工坊</v>
          </cell>
          <cell r="F660" t="str">
            <v>黔南布依族苗族自治州市场监督管理局</v>
          </cell>
          <cell r="G660" t="str">
            <v>龙里县谷脚镇双龙农副产品交易中心蔬菜区外围3号楼9号门面</v>
          </cell>
          <cell r="H660" t="str">
            <v>馄饨皮</v>
          </cell>
          <cell r="I660" t="str">
            <v>散装称重</v>
          </cell>
          <cell r="J660" t="str">
            <v>/</v>
          </cell>
          <cell r="K660" t="str">
            <v>/</v>
          </cell>
          <cell r="L660" t="str">
            <v>黔南</v>
          </cell>
          <cell r="M660" t="str">
            <v>合格报告</v>
          </cell>
          <cell r="N660" t="str">
            <v>2021-12-10</v>
          </cell>
          <cell r="O660" t="str">
            <v>粮食加工品</v>
          </cell>
          <cell r="P660" t="str">
            <v>吴明贵</v>
          </cell>
          <cell r="Q660" t="str">
            <v>13511820588</v>
          </cell>
          <cell r="R660" t="str">
            <v>龙里</v>
          </cell>
          <cell r="S660" t="str">
            <v>92522730MA6HYGLH58</v>
          </cell>
          <cell r="T660" t="str">
            <v/>
          </cell>
          <cell r="U660" t="str">
            <v>/</v>
          </cell>
          <cell r="V660" t="str">
            <v>/</v>
          </cell>
          <cell r="W660" t="str">
            <v>熊军、曾震森</v>
          </cell>
          <cell r="X660" t="str">
            <v>成品库（已检区）</v>
          </cell>
          <cell r="Y660" t="str">
            <v>5kg</v>
          </cell>
          <cell r="Z660" t="str">
            <v>2.0</v>
          </cell>
          <cell r="AA660" t="str">
            <v>1kg</v>
          </cell>
          <cell r="AB660" t="str">
            <v>2021-11-20</v>
          </cell>
          <cell r="AC660" t="str">
            <v>生产</v>
          </cell>
          <cell r="AD660" t="str">
            <v>2021-11-20</v>
          </cell>
          <cell r="AE660" t="str">
            <v>黔南布依族苗族自治州市场监督管理局</v>
          </cell>
          <cell r="AF660" t="str">
            <v>谷物粉类制成品</v>
          </cell>
          <cell r="AG660" t="str">
            <v>/</v>
          </cell>
          <cell r="AH660" t="str">
            <v>抽检监测（市级本级）</v>
          </cell>
          <cell r="AI660" t="str">
            <v>2021年贵州黔南生产环节重点产品、产业食品安全抽检</v>
          </cell>
          <cell r="AJ660" t="str">
            <v>http://spcjupload2.gsxt.gov.cn/image/2021/11/20/163738896713952922.png</v>
          </cell>
          <cell r="AK660" t="str">
            <v>5元/kg</v>
          </cell>
        </row>
        <row r="661">
          <cell r="A661" t="str">
            <v>DC21522700613034436</v>
          </cell>
          <cell r="B661" t="str">
            <v>SP2021111202</v>
          </cell>
          <cell r="C661" t="str">
            <v>龙里县何记纯酿酒坊</v>
          </cell>
          <cell r="D661" t="str">
            <v>贵州省龙里县洗马镇洗马社区正大街</v>
          </cell>
          <cell r="E661" t="str">
            <v>龙里县何记纯酿酒坊</v>
          </cell>
          <cell r="F661" t="str">
            <v>黔南布依族苗族自治州市场监督管理局</v>
          </cell>
          <cell r="G661" t="str">
            <v>贵州省龙里县洗马镇洗马社区正大街</v>
          </cell>
          <cell r="H661" t="str">
            <v>高粱酒48%vol</v>
          </cell>
          <cell r="I661" t="str">
            <v>/</v>
          </cell>
          <cell r="J661" t="str">
            <v>/</v>
          </cell>
          <cell r="K661" t="str">
            <v>/</v>
          </cell>
          <cell r="L661" t="str">
            <v>黔南</v>
          </cell>
          <cell r="M661" t="str">
            <v>合格报告</v>
          </cell>
          <cell r="N661" t="str">
            <v>2021-12-10</v>
          </cell>
          <cell r="O661" t="str">
            <v>酒类</v>
          </cell>
          <cell r="P661" t="str">
            <v>陈爱军</v>
          </cell>
          <cell r="Q661" t="str">
            <v>18273090412</v>
          </cell>
          <cell r="R661" t="str">
            <v>龙里</v>
          </cell>
          <cell r="S661" t="str">
            <v>92522730MAALW9AK0G</v>
          </cell>
          <cell r="T661" t="str">
            <v/>
          </cell>
          <cell r="U661" t="str">
            <v>/</v>
          </cell>
          <cell r="V661" t="str">
            <v>/</v>
          </cell>
          <cell r="W661" t="str">
            <v>余建发、黄旭升</v>
          </cell>
          <cell r="X661" t="str">
            <v>成品库（已检区）</v>
          </cell>
          <cell r="Y661" t="str">
            <v>60kg</v>
          </cell>
          <cell r="Z661" t="str">
            <v>2.0</v>
          </cell>
          <cell r="AA661" t="str">
            <v>1kg</v>
          </cell>
          <cell r="AB661" t="str">
            <v>2021-11-20</v>
          </cell>
          <cell r="AC661" t="str">
            <v>生产</v>
          </cell>
          <cell r="AD661" t="str">
            <v>2021-11-03</v>
          </cell>
          <cell r="AE661" t="str">
            <v>黔南布依族苗族自治州市场监督管理局</v>
          </cell>
          <cell r="AF661" t="str">
            <v>白酒</v>
          </cell>
          <cell r="AG661" t="str">
            <v>/</v>
          </cell>
          <cell r="AH661" t="str">
            <v>抽检监测（市级本级）</v>
          </cell>
          <cell r="AI661" t="str">
            <v>2021年贵州黔南生产环节重点产品、产业食品安全抽检</v>
          </cell>
          <cell r="AJ661" t="str">
            <v>http://spcjupload3.gsxt.gov.cn//image/2021/11/20/163739834821418402.png</v>
          </cell>
          <cell r="AK661" t="str">
            <v>20元/kg</v>
          </cell>
        </row>
        <row r="662">
          <cell r="A662" t="str">
            <v>DC21522700613034437</v>
          </cell>
          <cell r="B662" t="str">
            <v>SP2021111203</v>
          </cell>
          <cell r="C662" t="str">
            <v>龙里县何记纯酿酒坊</v>
          </cell>
          <cell r="D662" t="str">
            <v>贵州省龙里县洗马镇洗马社区正大街</v>
          </cell>
          <cell r="E662" t="str">
            <v>龙里县何记纯酿酒坊</v>
          </cell>
          <cell r="F662" t="str">
            <v>黔南布依族苗族自治州市场监督管理局</v>
          </cell>
          <cell r="G662" t="str">
            <v>贵州省龙里县洗马镇洗马社区正大街</v>
          </cell>
          <cell r="H662" t="str">
            <v>米酒45%vol</v>
          </cell>
          <cell r="I662" t="str">
            <v>/</v>
          </cell>
          <cell r="J662" t="str">
            <v>/</v>
          </cell>
          <cell r="K662" t="str">
            <v>/</v>
          </cell>
          <cell r="L662" t="str">
            <v>黔南</v>
          </cell>
          <cell r="M662" t="str">
            <v>合格报告</v>
          </cell>
          <cell r="N662" t="str">
            <v/>
          </cell>
          <cell r="O662" t="str">
            <v>酒类</v>
          </cell>
          <cell r="P662" t="str">
            <v>陈爱军</v>
          </cell>
          <cell r="Q662" t="str">
            <v>18273090412</v>
          </cell>
          <cell r="R662" t="str">
            <v>龙里</v>
          </cell>
          <cell r="S662" t="str">
            <v>92522730MAALW9AK0G</v>
          </cell>
          <cell r="T662" t="str">
            <v/>
          </cell>
          <cell r="U662" t="str">
            <v>/</v>
          </cell>
          <cell r="V662" t="str">
            <v>/</v>
          </cell>
          <cell r="W662" t="str">
            <v>余建发、黄旭升</v>
          </cell>
          <cell r="X662" t="str">
            <v>成品库（已检区）</v>
          </cell>
          <cell r="Y662" t="str">
            <v>25kg</v>
          </cell>
          <cell r="Z662" t="str">
            <v>2.0</v>
          </cell>
          <cell r="AA662" t="str">
            <v>1kg</v>
          </cell>
          <cell r="AB662" t="str">
            <v>2021-11-20</v>
          </cell>
          <cell r="AC662" t="str">
            <v>生产</v>
          </cell>
          <cell r="AD662" t="str">
            <v>2021-09-20</v>
          </cell>
          <cell r="AE662" t="str">
            <v>黔南布依族苗族自治州市场监督管理局</v>
          </cell>
          <cell r="AF662" t="str">
            <v>白酒</v>
          </cell>
          <cell r="AG662" t="str">
            <v>/</v>
          </cell>
          <cell r="AH662" t="str">
            <v>抽检监测（市级本级）</v>
          </cell>
          <cell r="AI662" t="str">
            <v>2021年贵州黔南生产环节重点产品、产业食品安全抽检</v>
          </cell>
          <cell r="AJ662" t="str">
            <v>http://spcjupload3.gsxt.gov.cn//image/2021/11/20/16373984509489896.png</v>
          </cell>
          <cell r="AK662" t="str">
            <v>20元/kg</v>
          </cell>
        </row>
        <row r="663">
          <cell r="A663" t="str">
            <v>DC21522700613034438</v>
          </cell>
          <cell r="B663" t="str">
            <v>SP2021111204</v>
          </cell>
          <cell r="C663" t="str">
            <v>龙里县何记纯酿酒坊</v>
          </cell>
          <cell r="D663" t="str">
            <v>贵州省龙里县洗马镇洗马社区正大街</v>
          </cell>
          <cell r="E663" t="str">
            <v>龙里县何记纯酿酒坊</v>
          </cell>
          <cell r="F663" t="str">
            <v>黔南布依族苗族自治州市场监督管理局</v>
          </cell>
          <cell r="G663" t="str">
            <v>贵州省龙里县洗马镇洗马社区正大街</v>
          </cell>
          <cell r="H663" t="str">
            <v>苞谷酒48%vol</v>
          </cell>
          <cell r="I663" t="str">
            <v>/</v>
          </cell>
          <cell r="J663" t="str">
            <v>/</v>
          </cell>
          <cell r="K663" t="str">
            <v>/</v>
          </cell>
          <cell r="L663" t="str">
            <v>黔南</v>
          </cell>
          <cell r="M663" t="str">
            <v>合格报告</v>
          </cell>
          <cell r="N663" t="str">
            <v>2021-12-10</v>
          </cell>
          <cell r="O663" t="str">
            <v>酒类</v>
          </cell>
          <cell r="P663" t="str">
            <v>陈爱军</v>
          </cell>
          <cell r="Q663" t="str">
            <v>18273090412</v>
          </cell>
          <cell r="R663" t="str">
            <v>龙里</v>
          </cell>
          <cell r="S663" t="str">
            <v>92522730MAALW9AK0G</v>
          </cell>
          <cell r="T663" t="str">
            <v/>
          </cell>
          <cell r="U663" t="str">
            <v>/</v>
          </cell>
          <cell r="V663" t="str">
            <v>/</v>
          </cell>
          <cell r="W663" t="str">
            <v>余建发、黄旭升</v>
          </cell>
          <cell r="X663" t="str">
            <v>成品库（已检区）</v>
          </cell>
          <cell r="Y663" t="str">
            <v>75kg</v>
          </cell>
          <cell r="Z663" t="str">
            <v>2.0</v>
          </cell>
          <cell r="AA663" t="str">
            <v>1kg</v>
          </cell>
          <cell r="AB663" t="str">
            <v>2021-11-20</v>
          </cell>
          <cell r="AC663" t="str">
            <v>生产</v>
          </cell>
          <cell r="AD663" t="str">
            <v>2021-11-17</v>
          </cell>
          <cell r="AE663" t="str">
            <v>黔南布依族苗族自治州市场监督管理局</v>
          </cell>
          <cell r="AF663" t="str">
            <v>白酒</v>
          </cell>
          <cell r="AG663" t="str">
            <v>/</v>
          </cell>
          <cell r="AH663" t="str">
            <v>抽检监测（市级本级）</v>
          </cell>
          <cell r="AI663" t="str">
            <v>2021年贵州黔南生产环节重点产品、产业食品安全抽检</v>
          </cell>
          <cell r="AJ663" t="str">
            <v>http://spcjupload2.gsxt.gov.cn/image/2021/11/20/163739889796009378.png</v>
          </cell>
          <cell r="AK663" t="str">
            <v>16元/kg</v>
          </cell>
        </row>
        <row r="664">
          <cell r="A664" t="str">
            <v>DC21522700613034439</v>
          </cell>
          <cell r="B664" t="str">
            <v>SP2021111205</v>
          </cell>
          <cell r="C664" t="str">
            <v>龙里县唐记鲜面</v>
          </cell>
          <cell r="D664" t="str">
            <v>龙里县谷脚镇王关社区双龙农副产品交易中心蔬菜交易区内大蒜区9号</v>
          </cell>
          <cell r="E664" t="str">
            <v>龙里县唐记鲜面</v>
          </cell>
          <cell r="F664" t="str">
            <v>黔南布依族苗族自治州市场监督管理局</v>
          </cell>
          <cell r="G664" t="str">
            <v>龙里县谷脚镇王关社区双龙农副产品交易中心蔬菜交易区内大蒜区9号</v>
          </cell>
          <cell r="H664" t="str">
            <v>半湿韭叶面</v>
          </cell>
          <cell r="I664" t="str">
            <v>散装称重</v>
          </cell>
          <cell r="J664" t="str">
            <v>/</v>
          </cell>
          <cell r="K664" t="str">
            <v>/</v>
          </cell>
          <cell r="L664" t="str">
            <v>黔南</v>
          </cell>
          <cell r="M664" t="str">
            <v>合格报告</v>
          </cell>
          <cell r="N664" t="str">
            <v>2021-12-10</v>
          </cell>
          <cell r="O664" t="str">
            <v>粮食加工品</v>
          </cell>
          <cell r="P664" t="str">
            <v>唐涌</v>
          </cell>
          <cell r="Q664" t="str">
            <v>17382280189</v>
          </cell>
          <cell r="R664" t="str">
            <v>龙里</v>
          </cell>
          <cell r="S664" t="str">
            <v>92522730MAALUHPN1J</v>
          </cell>
          <cell r="T664" t="str">
            <v/>
          </cell>
          <cell r="U664" t="str">
            <v>/</v>
          </cell>
          <cell r="V664" t="str">
            <v>/</v>
          </cell>
          <cell r="W664" t="str">
            <v>熊军、曾震森</v>
          </cell>
          <cell r="X664" t="str">
            <v>成品库（已检区）</v>
          </cell>
          <cell r="Y664" t="str">
            <v>5kg</v>
          </cell>
          <cell r="Z664" t="str">
            <v>2.0</v>
          </cell>
          <cell r="AA664" t="str">
            <v>1kg</v>
          </cell>
          <cell r="AB664" t="str">
            <v>2021-11-20</v>
          </cell>
          <cell r="AC664" t="str">
            <v>生产</v>
          </cell>
          <cell r="AD664" t="str">
            <v>2021-11-20</v>
          </cell>
          <cell r="AE664" t="str">
            <v>黔南布依族苗族自治州市场监督管理局</v>
          </cell>
          <cell r="AF664" t="str">
            <v>谷物粉类制成品</v>
          </cell>
          <cell r="AG664" t="str">
            <v>/</v>
          </cell>
          <cell r="AH664" t="str">
            <v>抽检监测（市级本级）</v>
          </cell>
          <cell r="AI664" t="str">
            <v>2021年贵州黔南生产环节重点产品、产业食品安全抽检</v>
          </cell>
          <cell r="AJ664" t="str">
            <v>http://spcjupload3.gsxt.gov.cn//image/2021/11/20/163739198937646334.png</v>
          </cell>
          <cell r="AK664" t="str">
            <v>6元/kg</v>
          </cell>
        </row>
        <row r="665">
          <cell r="A665" t="str">
            <v>DC21522700613034440</v>
          </cell>
          <cell r="B665" t="str">
            <v>SP2021111206</v>
          </cell>
          <cell r="C665" t="str">
            <v>福泉市龙昌赵仕梅月饼厂</v>
          </cell>
          <cell r="D665" t="str">
            <v>贵州省福泉市龙昌镇</v>
          </cell>
          <cell r="E665" t="str">
            <v>福泉市龙昌赵仕梅月饼厂</v>
          </cell>
          <cell r="F665" t="str">
            <v>黔南布依族苗族自治州市场监督管理局</v>
          </cell>
          <cell r="G665" t="str">
            <v>贵州省黔南布依族苗族自治州福泉市龙昌镇工业园区</v>
          </cell>
          <cell r="H665" t="str">
            <v>苦荞面</v>
          </cell>
          <cell r="I665" t="str">
            <v>1kg/捆</v>
          </cell>
          <cell r="J665" t="str">
            <v>赵仕梅+图形</v>
          </cell>
          <cell r="K665" t="str">
            <v>/</v>
          </cell>
          <cell r="L665" t="str">
            <v>黔南</v>
          </cell>
          <cell r="M665" t="str">
            <v>合格报告</v>
          </cell>
          <cell r="N665" t="str">
            <v/>
          </cell>
          <cell r="O665" t="str">
            <v>粮食加工品</v>
          </cell>
          <cell r="P665" t="str">
            <v>余龙翠</v>
          </cell>
          <cell r="Q665" t="str">
            <v>18932044699</v>
          </cell>
          <cell r="R665" t="str">
            <v>福泉</v>
          </cell>
          <cell r="S665" t="str">
            <v>91522702MA6DLB9D8L</v>
          </cell>
          <cell r="T665" t="str">
            <v/>
          </cell>
          <cell r="U665" t="str">
            <v>6个月</v>
          </cell>
          <cell r="V665" t="str">
            <v>LS/T3212-2014</v>
          </cell>
          <cell r="W665" t="str">
            <v>余建发、黄旭升</v>
          </cell>
          <cell r="X665" t="str">
            <v>成品库（已检区）</v>
          </cell>
          <cell r="Y665" t="str">
            <v>37kg</v>
          </cell>
          <cell r="Z665" t="str">
            <v>2.0</v>
          </cell>
          <cell r="AA665" t="str">
            <v>1kg</v>
          </cell>
          <cell r="AB665" t="str">
            <v>2021-11-23</v>
          </cell>
          <cell r="AC665" t="str">
            <v>生产</v>
          </cell>
          <cell r="AD665" t="str">
            <v>2021-10-25</v>
          </cell>
          <cell r="AE665" t="str">
            <v>黔南布依族苗族自治州市场监督管理局</v>
          </cell>
          <cell r="AF665" t="str">
            <v>挂面</v>
          </cell>
          <cell r="AG665" t="str">
            <v>SC12452270200103</v>
          </cell>
          <cell r="AH665" t="str">
            <v>抽检监测（市级本级）</v>
          </cell>
          <cell r="AI665" t="str">
            <v>2021年贵州黔南生产环节重点产品、产业食品安全抽检</v>
          </cell>
          <cell r="AJ665" t="str">
            <v>http://spcjupload3.gsxt.gov.cn//image/2021/11/23/163766784597333616.png</v>
          </cell>
          <cell r="AK665" t="str">
            <v>10元/kg</v>
          </cell>
        </row>
        <row r="666">
          <cell r="A666" t="str">
            <v>DC21522700613034441</v>
          </cell>
          <cell r="B666" t="str">
            <v>SP2021111207</v>
          </cell>
          <cell r="C666" t="str">
            <v>福泉市龙昌赵仕梅月饼厂</v>
          </cell>
          <cell r="D666" t="str">
            <v>贵州省福泉市龙昌镇</v>
          </cell>
          <cell r="E666" t="str">
            <v>福泉市龙昌赵仕梅月饼厂</v>
          </cell>
          <cell r="F666" t="str">
            <v>黔南布依族苗族自治州市场监督管理局</v>
          </cell>
          <cell r="G666" t="str">
            <v>贵州省黔南布依族苗族自治州福泉市龙昌镇工业园区</v>
          </cell>
          <cell r="H666" t="str">
            <v>挂面</v>
          </cell>
          <cell r="I666" t="str">
            <v>2kg/捆</v>
          </cell>
          <cell r="J666" t="str">
            <v>赵仕梅+图形</v>
          </cell>
          <cell r="K666" t="str">
            <v>/</v>
          </cell>
          <cell r="L666" t="str">
            <v>黔南</v>
          </cell>
          <cell r="M666" t="str">
            <v>合格报告</v>
          </cell>
          <cell r="N666" t="str">
            <v/>
          </cell>
          <cell r="O666" t="str">
            <v>粮食加工品</v>
          </cell>
          <cell r="P666" t="str">
            <v>余龙翠</v>
          </cell>
          <cell r="Q666" t="str">
            <v>18932044699</v>
          </cell>
          <cell r="R666" t="str">
            <v>福泉</v>
          </cell>
          <cell r="S666" t="str">
            <v>91522702MA6DLB9D8L</v>
          </cell>
          <cell r="T666" t="str">
            <v/>
          </cell>
          <cell r="U666" t="str">
            <v>6个月</v>
          </cell>
          <cell r="V666" t="str">
            <v>LS/T3212-2014</v>
          </cell>
          <cell r="W666" t="str">
            <v>余建发、黄旭升</v>
          </cell>
          <cell r="X666" t="str">
            <v>成品库（已检区）</v>
          </cell>
          <cell r="Y666" t="str">
            <v>612kg</v>
          </cell>
          <cell r="Z666" t="str">
            <v>4.0</v>
          </cell>
          <cell r="AA666" t="str">
            <v>2kg</v>
          </cell>
          <cell r="AB666" t="str">
            <v>2021-11-23</v>
          </cell>
          <cell r="AC666" t="str">
            <v>生产</v>
          </cell>
          <cell r="AD666" t="str">
            <v>2021-11-20</v>
          </cell>
          <cell r="AE666" t="str">
            <v>黔南布依族苗族自治州市场监督管理局</v>
          </cell>
          <cell r="AF666" t="str">
            <v>挂面</v>
          </cell>
          <cell r="AG666" t="str">
            <v>SC12452270200103</v>
          </cell>
          <cell r="AH666" t="str">
            <v>抽检监测（市级本级）</v>
          </cell>
          <cell r="AI666" t="str">
            <v>2021年贵州黔南生产环节重点产品、产业食品安全抽检</v>
          </cell>
          <cell r="AJ666" t="str">
            <v>http://spcjupload2.gsxt.gov.cn/image/2021/11/23/163766836698410488.png</v>
          </cell>
          <cell r="AK666" t="str">
            <v>6元/kg</v>
          </cell>
        </row>
        <row r="667">
          <cell r="A667" t="str">
            <v>DC21522700613034442</v>
          </cell>
          <cell r="B667" t="str">
            <v>SP2021111208</v>
          </cell>
          <cell r="C667" t="str">
            <v>福泉市龙昌赵仕梅月饼厂</v>
          </cell>
          <cell r="D667" t="str">
            <v>福泉市龙昌工业园区</v>
          </cell>
          <cell r="E667" t="str">
            <v>福泉市龙昌赵仕梅月饼厂</v>
          </cell>
          <cell r="F667" t="str">
            <v>黔南布依族苗族自治州市场监督管理局</v>
          </cell>
          <cell r="G667" t="str">
            <v>贵州省黔南布依族苗族自治州福泉市龙昌镇工业园区</v>
          </cell>
          <cell r="H667" t="str">
            <v>原味黄粑</v>
          </cell>
          <cell r="I667" t="str">
            <v>/</v>
          </cell>
          <cell r="J667" t="str">
            <v>赵仕梅+图形</v>
          </cell>
          <cell r="K667" t="str">
            <v>/</v>
          </cell>
          <cell r="L667" t="str">
            <v>黔南</v>
          </cell>
          <cell r="M667" t="str">
            <v>合格报告</v>
          </cell>
          <cell r="N667" t="str">
            <v/>
          </cell>
          <cell r="O667" t="str">
            <v>糕点</v>
          </cell>
          <cell r="P667" t="str">
            <v>余龙翠</v>
          </cell>
          <cell r="Q667" t="str">
            <v>18932044699</v>
          </cell>
          <cell r="R667" t="str">
            <v>福泉</v>
          </cell>
          <cell r="S667" t="str">
            <v>91522702MA6DLB9D8L</v>
          </cell>
          <cell r="T667" t="str">
            <v/>
          </cell>
          <cell r="U667" t="str">
            <v>6个月</v>
          </cell>
          <cell r="V667" t="str">
            <v>DB52/491-2005</v>
          </cell>
          <cell r="W667" t="str">
            <v>余建发、黄旭升</v>
          </cell>
          <cell r="X667" t="str">
            <v>成品库（已检区）</v>
          </cell>
          <cell r="Y667" t="str">
            <v>71.5kg</v>
          </cell>
          <cell r="Z667" t="str">
            <v>7.7</v>
          </cell>
          <cell r="AA667" t="str">
            <v>3.85kg</v>
          </cell>
          <cell r="AB667" t="str">
            <v>2021-11-23</v>
          </cell>
          <cell r="AC667" t="str">
            <v>生产</v>
          </cell>
          <cell r="AD667" t="str">
            <v>2021-11-21</v>
          </cell>
          <cell r="AE667" t="str">
            <v>黔南布依族苗族自治州市场监督管理局</v>
          </cell>
          <cell r="AF667" t="str">
            <v>糕点</v>
          </cell>
          <cell r="AG667" t="str">
            <v>SC12452270200103</v>
          </cell>
          <cell r="AH667" t="str">
            <v>抽检监测（市级本级）</v>
          </cell>
          <cell r="AI667" t="str">
            <v>2021年贵州黔南生产环节重点产品、产业食品安全抽检</v>
          </cell>
          <cell r="AJ667" t="str">
            <v>http://spcjupload2.gsxt.gov.cn/image/2021/11/23/163766844311672501.png</v>
          </cell>
          <cell r="AK667" t="str">
            <v>16元/kg</v>
          </cell>
        </row>
        <row r="668">
          <cell r="A668" t="str">
            <v>DC21522700613034444</v>
          </cell>
          <cell r="B668" t="str">
            <v>SP2021111209</v>
          </cell>
          <cell r="C668" t="str">
            <v>贵州妹幺食品有限公司</v>
          </cell>
          <cell r="D668" t="str">
            <v>贵州省黔南州都匀市绿茵湖产业园区</v>
          </cell>
          <cell r="E668" t="str">
            <v>贵州妹幺食品有限公司</v>
          </cell>
          <cell r="F668" t="str">
            <v>黔南布依族苗族自治州市场监督管理局</v>
          </cell>
          <cell r="G668" t="str">
            <v>贵州省黔南布依族苗族自治州都匀市绿茵湖产业园区</v>
          </cell>
          <cell r="H668" t="str">
            <v>白泥花生</v>
          </cell>
          <cell r="I668" t="str">
            <v>260g/袋</v>
          </cell>
          <cell r="J668" t="str">
            <v>妹幺+图形</v>
          </cell>
          <cell r="K668" t="str">
            <v>/</v>
          </cell>
          <cell r="L668" t="str">
            <v>黔南</v>
          </cell>
          <cell r="M668" t="str">
            <v>合格报告</v>
          </cell>
          <cell r="N668" t="str">
            <v/>
          </cell>
          <cell r="O668" t="str">
            <v>炒货食品及坚果制品</v>
          </cell>
          <cell r="P668" t="str">
            <v>胡亚琼</v>
          </cell>
          <cell r="Q668" t="str">
            <v>13595122541</v>
          </cell>
          <cell r="R668" t="str">
            <v>都匀</v>
          </cell>
          <cell r="S668" t="str">
            <v>9152270133733767X1</v>
          </cell>
          <cell r="T668" t="str">
            <v/>
          </cell>
          <cell r="U668" t="str">
            <v>12个月</v>
          </cell>
          <cell r="V668" t="str">
            <v>GB/T22165-2008</v>
          </cell>
          <cell r="W668" t="str">
            <v>熊军、曾震森</v>
          </cell>
          <cell r="X668" t="str">
            <v>成品库（已检区）</v>
          </cell>
          <cell r="Y668" t="str">
            <v>2160袋</v>
          </cell>
          <cell r="Z668" t="str">
            <v>16.0</v>
          </cell>
          <cell r="AA668" t="str">
            <v>6袋</v>
          </cell>
          <cell r="AB668" t="str">
            <v>2021-11-23</v>
          </cell>
          <cell r="AC668" t="str">
            <v>生产</v>
          </cell>
          <cell r="AD668" t="str">
            <v>2021-11-01</v>
          </cell>
          <cell r="AE668" t="str">
            <v>黔南布依族苗族自治州市场监督管理局</v>
          </cell>
          <cell r="AF668" t="str">
            <v>炒货食品及坚果制品(烘炒类、油炸类、其他类)</v>
          </cell>
          <cell r="AG668" t="str">
            <v>SC11852270100057</v>
          </cell>
          <cell r="AH668" t="str">
            <v>抽检监测（市级本级）</v>
          </cell>
          <cell r="AI668" t="str">
            <v>2021年贵州黔南生产环节重点产品、产业食品安全抽检</v>
          </cell>
          <cell r="AJ668" t="str">
            <v>http://spcjupload2.gsxt.gov.cn/image/2021/11/23/163767663687045142.png</v>
          </cell>
          <cell r="AK668" t="str">
            <v>4.5元/袋</v>
          </cell>
        </row>
        <row r="669">
          <cell r="A669" t="str">
            <v>DC21522700613034445</v>
          </cell>
          <cell r="B669" t="str">
            <v>SP2021111210</v>
          </cell>
          <cell r="C669" t="str">
            <v>贵州妹幺食品有限公司</v>
          </cell>
          <cell r="D669" t="str">
            <v>贵州省黔南州都匀市绿茵湖产业园区</v>
          </cell>
          <cell r="E669" t="str">
            <v>贵州妹幺食品有限公司</v>
          </cell>
          <cell r="F669" t="str">
            <v>黔南布依族苗族自治州市场监督管理局</v>
          </cell>
          <cell r="G669" t="str">
            <v>贵州省黔南布依族苗族自治州都匀市绿茵湖产业园区</v>
          </cell>
          <cell r="H669" t="str">
            <v>红泥花生</v>
          </cell>
          <cell r="I669" t="str">
            <v>260g/袋</v>
          </cell>
          <cell r="J669" t="str">
            <v>妹幺+图形</v>
          </cell>
          <cell r="K669" t="str">
            <v>/</v>
          </cell>
          <cell r="L669" t="str">
            <v>黔南</v>
          </cell>
          <cell r="M669" t="str">
            <v>合格报告</v>
          </cell>
          <cell r="N669" t="str">
            <v/>
          </cell>
          <cell r="O669" t="str">
            <v>炒货食品及坚果制品</v>
          </cell>
          <cell r="P669" t="str">
            <v>胡亚琼</v>
          </cell>
          <cell r="Q669" t="str">
            <v>13595122541</v>
          </cell>
          <cell r="R669" t="str">
            <v>都匀</v>
          </cell>
          <cell r="S669" t="str">
            <v>9152270133733767X1</v>
          </cell>
          <cell r="T669" t="str">
            <v/>
          </cell>
          <cell r="U669" t="str">
            <v>12个月</v>
          </cell>
          <cell r="V669" t="str">
            <v>GB/T 22165-2008</v>
          </cell>
          <cell r="W669" t="str">
            <v>熊军、曾震森</v>
          </cell>
          <cell r="X669" t="str">
            <v>成品库（已检区）</v>
          </cell>
          <cell r="Y669" t="str">
            <v>1296袋</v>
          </cell>
          <cell r="Z669" t="str">
            <v>16.0</v>
          </cell>
          <cell r="AA669" t="str">
            <v>6袋</v>
          </cell>
          <cell r="AB669" t="str">
            <v>2021-11-23</v>
          </cell>
          <cell r="AC669" t="str">
            <v>生产</v>
          </cell>
          <cell r="AD669" t="str">
            <v>2021-11-01</v>
          </cell>
          <cell r="AE669" t="str">
            <v>黔南布依族苗族自治州市场监督管理局</v>
          </cell>
          <cell r="AF669" t="str">
            <v>炒货食品及坚果制品(烘炒类、油炸类、其他类)</v>
          </cell>
          <cell r="AG669" t="str">
            <v>SC11852270100057</v>
          </cell>
          <cell r="AH669" t="str">
            <v>抽检监测（市级本级）</v>
          </cell>
          <cell r="AI669" t="str">
            <v>2021年贵州黔南生产环节重点产品、产业食品安全抽检</v>
          </cell>
          <cell r="AJ669" t="str">
            <v>http://spcjupload2.gsxt.gov.cn/image/2021/11/23/163764342536710454.png</v>
          </cell>
          <cell r="AK669" t="str">
            <v>5元/袋</v>
          </cell>
        </row>
        <row r="670">
          <cell r="A670" t="str">
            <v>DC21522700613034446</v>
          </cell>
          <cell r="B670" t="str">
            <v>SP2021111211</v>
          </cell>
          <cell r="C670" t="str">
            <v>福泉市黔福粮油储备有限公司</v>
          </cell>
          <cell r="D670" t="str">
            <v>福泉市马场坪办事处小河口收费站旁粮食产业园</v>
          </cell>
          <cell r="E670" t="str">
            <v>福泉市黔福粮油储备有限公司</v>
          </cell>
          <cell r="F670" t="str">
            <v>黔南布依族苗族自治州市场监督管理局</v>
          </cell>
          <cell r="G670" t="str">
            <v>贵州省黔南布依族苗族自治州福泉市马场坪办事处小河口收费站旁粮食产业园</v>
          </cell>
          <cell r="H670" t="str">
            <v>黔福香米</v>
          </cell>
          <cell r="I670" t="str">
            <v>25kg/袋</v>
          </cell>
          <cell r="J670" t="str">
            <v>/</v>
          </cell>
          <cell r="K670" t="str">
            <v>/</v>
          </cell>
          <cell r="L670" t="str">
            <v>黔南</v>
          </cell>
          <cell r="M670" t="str">
            <v>合格报告</v>
          </cell>
          <cell r="N670" t="str">
            <v/>
          </cell>
          <cell r="O670" t="str">
            <v>粮食加工品</v>
          </cell>
          <cell r="P670" t="str">
            <v>罗晓丽</v>
          </cell>
          <cell r="Q670" t="str">
            <v>13985762612</v>
          </cell>
          <cell r="R670" t="str">
            <v>福泉</v>
          </cell>
          <cell r="S670" t="str">
            <v>91522702750161073R</v>
          </cell>
          <cell r="T670" t="str">
            <v/>
          </cell>
          <cell r="U670" t="str">
            <v>六个月</v>
          </cell>
          <cell r="V670" t="str">
            <v>/</v>
          </cell>
          <cell r="W670" t="str">
            <v>余建发、黄旭升</v>
          </cell>
          <cell r="X670" t="str">
            <v>成品库（已检区）</v>
          </cell>
          <cell r="Y670" t="str">
            <v>10000kg</v>
          </cell>
          <cell r="Z670" t="str">
            <v>3.0</v>
          </cell>
          <cell r="AA670" t="str">
            <v>1.5kg</v>
          </cell>
          <cell r="AB670" t="str">
            <v>2021-11-23</v>
          </cell>
          <cell r="AC670" t="str">
            <v>生产</v>
          </cell>
          <cell r="AD670" t="str">
            <v>2021-11-09</v>
          </cell>
          <cell r="AE670" t="str">
            <v>黔南布依族苗族自治州市场监督管理局</v>
          </cell>
          <cell r="AF670" t="str">
            <v>大米</v>
          </cell>
          <cell r="AG670" t="str">
            <v>SC10152270200117</v>
          </cell>
          <cell r="AH670" t="str">
            <v>抽检监测（市级本级）</v>
          </cell>
          <cell r="AI670" t="str">
            <v>2021年贵州黔南生产环节重点产品、产业食品安全抽检</v>
          </cell>
          <cell r="AJ670" t="str">
            <v>http://spcjupload3.gsxt.gov.cn//image/2021/11/23/163766810167554558.png</v>
          </cell>
          <cell r="AK670" t="str">
            <v>4元/kg</v>
          </cell>
        </row>
        <row r="671">
          <cell r="A671" t="str">
            <v>DC21522700613034447</v>
          </cell>
          <cell r="B671" t="str">
            <v>SP2021111212</v>
          </cell>
          <cell r="C671" t="str">
            <v>龙里县金福食品有限公司</v>
          </cell>
          <cell r="D671" t="str">
            <v>贵州省黔南州龙里县谷脚镇谷脚社区新街</v>
          </cell>
          <cell r="E671" t="str">
            <v>龙里县金福食品有限公司</v>
          </cell>
          <cell r="F671" t="str">
            <v>黔南布依族苗族自治州市场监督管理局</v>
          </cell>
          <cell r="G671" t="str">
            <v>贵州省黔南布依族苗族自治州龙里县谷脚镇谷脚社区新街</v>
          </cell>
          <cell r="H671" t="str">
            <v>甜肠</v>
          </cell>
          <cell r="I671" t="str">
            <v>散装称重</v>
          </cell>
          <cell r="J671" t="str">
            <v>/</v>
          </cell>
          <cell r="K671" t="str">
            <v>/</v>
          </cell>
          <cell r="L671" t="str">
            <v>黔南</v>
          </cell>
          <cell r="M671" t="str">
            <v>合格报告</v>
          </cell>
          <cell r="N671" t="str">
            <v/>
          </cell>
          <cell r="O671" t="str">
            <v>肉制品</v>
          </cell>
          <cell r="P671" t="str">
            <v>王东</v>
          </cell>
          <cell r="Q671" t="str">
            <v>13984853396</v>
          </cell>
          <cell r="R671" t="str">
            <v>龙里</v>
          </cell>
          <cell r="S671" t="str">
            <v>91522730MA6DN0EY2H</v>
          </cell>
          <cell r="T671" t="str">
            <v/>
          </cell>
          <cell r="U671" t="str">
            <v>/</v>
          </cell>
          <cell r="V671" t="str">
            <v>/</v>
          </cell>
          <cell r="W671" t="str">
            <v>熊军、曾震森</v>
          </cell>
          <cell r="X671" t="str">
            <v>成品库（已检区）</v>
          </cell>
          <cell r="Y671" t="str">
            <v>50kg</v>
          </cell>
          <cell r="Z671" t="str">
            <v>1.35</v>
          </cell>
          <cell r="AA671" t="str">
            <v>0.67kg</v>
          </cell>
          <cell r="AB671" t="str">
            <v>2021-11-24</v>
          </cell>
          <cell r="AC671" t="str">
            <v>生产</v>
          </cell>
          <cell r="AD671" t="str">
            <v>2021-11-20</v>
          </cell>
          <cell r="AE671" t="str">
            <v>黔南布依族苗族自治州市场监督管理局</v>
          </cell>
          <cell r="AF671" t="str">
            <v>腌腊肉制品</v>
          </cell>
          <cell r="AG671" t="str">
            <v>SC10452273010124</v>
          </cell>
          <cell r="AH671" t="str">
            <v>抽检监测（市级本级）</v>
          </cell>
          <cell r="AI671" t="str">
            <v>2021年贵州黔南生产环节重点产品、产业食品安全抽检</v>
          </cell>
          <cell r="AJ671" t="str">
            <v>http://spcjupload2.gsxt.gov.cn/image/2021/11/24/163772103058000919.png</v>
          </cell>
          <cell r="AK671" t="str">
            <v>20元/kg</v>
          </cell>
        </row>
        <row r="672">
          <cell r="A672" t="str">
            <v>DC21522700613034448</v>
          </cell>
          <cell r="B672" t="str">
            <v>SP2021111213</v>
          </cell>
          <cell r="C672" t="str">
            <v>贵州省独山县猪二哥风味食品有限公司</v>
          </cell>
          <cell r="D672" t="str">
            <v>贵州省独山县麻万镇卢家寨2区173号</v>
          </cell>
          <cell r="E672" t="str">
            <v>贵州省独山县猪二哥风味食品有限公司</v>
          </cell>
          <cell r="F672" t="str">
            <v>黔南布依族苗族自治州市场监督管理局</v>
          </cell>
          <cell r="G672" t="str">
            <v>贵州省黔南布依族苗族自治州独山县麻万镇卢家寨二期173号</v>
          </cell>
          <cell r="H672" t="str">
            <v>独山盐酸菜扣肉</v>
          </cell>
          <cell r="I672" t="str">
            <v>400g/盒</v>
          </cell>
          <cell r="J672" t="str">
            <v>猪阿哥</v>
          </cell>
          <cell r="K672" t="str">
            <v>/</v>
          </cell>
          <cell r="L672" t="str">
            <v>黔南</v>
          </cell>
          <cell r="M672" t="str">
            <v>合格报告</v>
          </cell>
          <cell r="N672" t="str">
            <v/>
          </cell>
          <cell r="O672" t="str">
            <v>肉制品</v>
          </cell>
          <cell r="P672" t="str">
            <v>刘茂伟</v>
          </cell>
          <cell r="Q672" t="str">
            <v>18198686689</v>
          </cell>
          <cell r="R672" t="str">
            <v>独山</v>
          </cell>
          <cell r="S672" t="str">
            <v>91522726MA6GUJ9132</v>
          </cell>
          <cell r="T672" t="str">
            <v/>
          </cell>
          <cell r="U672" t="str">
            <v>0℃以下六个月</v>
          </cell>
          <cell r="V672" t="str">
            <v>GB2726-2016</v>
          </cell>
          <cell r="W672" t="str">
            <v>余建发、黄旭升</v>
          </cell>
          <cell r="X672" t="str">
            <v>成品库（已检区）</v>
          </cell>
          <cell r="Y672" t="str">
            <v>70盒</v>
          </cell>
          <cell r="Z672" t="str">
            <v>10.0</v>
          </cell>
          <cell r="AA672" t="str">
            <v>5盒</v>
          </cell>
          <cell r="AB672" t="str">
            <v>2021-11-24</v>
          </cell>
          <cell r="AC672" t="str">
            <v>生产</v>
          </cell>
          <cell r="AD672" t="str">
            <v>2021-11-22</v>
          </cell>
          <cell r="AE672" t="str">
            <v>黔南布依族苗族自治州市场监督管理局</v>
          </cell>
          <cell r="AF672" t="str">
            <v>酱卤肉制品</v>
          </cell>
          <cell r="AG672" t="str">
            <v>ZF5227260020</v>
          </cell>
          <cell r="AH672" t="str">
            <v>抽检监测（市级本级）</v>
          </cell>
          <cell r="AI672" t="str">
            <v>2021年贵州黔南机动抽检任务</v>
          </cell>
          <cell r="AJ672" t="str">
            <v>http://spcjupload2.gsxt.gov.cn/image/2021/11/24/163775087262310317.png</v>
          </cell>
          <cell r="AK672" t="str">
            <v>38元/盒</v>
          </cell>
        </row>
        <row r="673">
          <cell r="A673" t="str">
            <v>DC21522700613034449</v>
          </cell>
          <cell r="B673" t="str">
            <v>SP2021111214</v>
          </cell>
          <cell r="C673" t="str">
            <v>贵州富康龙泉饮水有限责任公司</v>
          </cell>
          <cell r="D673" t="str">
            <v>贵州省黔南州龙里县哪嗙乡高枧龙滩</v>
          </cell>
          <cell r="E673" t="str">
            <v>贵州富康龙泉饮水有限责任公司</v>
          </cell>
          <cell r="F673" t="str">
            <v>黔南布依族苗族自治州市场监督管理局</v>
          </cell>
          <cell r="G673" t="str">
            <v>贵州省黔南布依族苗族自治州龙里县谷脚镇高枧龙滩</v>
          </cell>
          <cell r="H673" t="str">
            <v>富康龙泉天然饮用泉水</v>
          </cell>
          <cell r="I673" t="str">
            <v>18.9L/桶</v>
          </cell>
          <cell r="J673" t="str">
            <v>/</v>
          </cell>
          <cell r="K673" t="str">
            <v>/</v>
          </cell>
          <cell r="L673" t="str">
            <v>黔南</v>
          </cell>
          <cell r="M673" t="str">
            <v>合格报告</v>
          </cell>
          <cell r="N673" t="str">
            <v/>
          </cell>
          <cell r="O673" t="str">
            <v>饮料</v>
          </cell>
          <cell r="P673" t="str">
            <v>程昌平</v>
          </cell>
          <cell r="Q673" t="str">
            <v>13608571975</v>
          </cell>
          <cell r="R673" t="str">
            <v>龙里</v>
          </cell>
          <cell r="S673" t="str">
            <v>91522730789774141J</v>
          </cell>
          <cell r="T673" t="str">
            <v/>
          </cell>
          <cell r="U673" t="str">
            <v>不开封一个月</v>
          </cell>
          <cell r="V673" t="str">
            <v>DB17323</v>
          </cell>
          <cell r="W673" t="str">
            <v>熊军、曾震森</v>
          </cell>
          <cell r="X673" t="str">
            <v>成品库（已检区）</v>
          </cell>
          <cell r="Y673" t="str">
            <v>7桶</v>
          </cell>
          <cell r="Z673" t="str">
            <v>7.0</v>
          </cell>
          <cell r="AA673" t="str">
            <v>1桶</v>
          </cell>
          <cell r="AB673" t="str">
            <v>2021-11-24</v>
          </cell>
          <cell r="AC673" t="str">
            <v>生产</v>
          </cell>
          <cell r="AD673" t="str">
            <v>2021-11-23</v>
          </cell>
          <cell r="AE673" t="str">
            <v>黔南布依族苗族自治州市场监督管理局</v>
          </cell>
          <cell r="AF673" t="str">
            <v>包装饮用水</v>
          </cell>
          <cell r="AG673" t="str">
            <v>SC10652273010070</v>
          </cell>
          <cell r="AH673" t="str">
            <v>抽检监测（市级本级）</v>
          </cell>
          <cell r="AI673" t="str">
            <v>2021年贵州黔南生产环节重点产品、产业食品安全抽检</v>
          </cell>
          <cell r="AJ673" t="str">
            <v>http://spcjupload3.gsxt.gov.cn//image/2021/11/24/163772661712176850.png</v>
          </cell>
          <cell r="AK673" t="str">
            <v>20元/桶</v>
          </cell>
        </row>
        <row r="674">
          <cell r="A674" t="str">
            <v>DC21522700613034450</v>
          </cell>
          <cell r="B674" t="str">
            <v>SP2021111215</v>
          </cell>
          <cell r="C674" t="str">
            <v>独山县何氏酒坊</v>
          </cell>
          <cell r="D674" t="str">
            <v>贵州省黔南布依族苗族自治州独山县百泉镇中华北路149号</v>
          </cell>
          <cell r="E674" t="str">
            <v>独山县何氏酒坊</v>
          </cell>
          <cell r="F674" t="str">
            <v>黔南布依族苗族自治州市场监督管理局</v>
          </cell>
          <cell r="G674" t="str">
            <v>贵州省黔南布依族苗族自治州独山县百泉镇中华北路149号</v>
          </cell>
          <cell r="H674" t="str">
            <v>包谷酒56%vol</v>
          </cell>
          <cell r="I674" t="str">
            <v>/</v>
          </cell>
          <cell r="J674" t="str">
            <v>/</v>
          </cell>
          <cell r="K674" t="str">
            <v>/</v>
          </cell>
          <cell r="L674" t="str">
            <v>黔南</v>
          </cell>
          <cell r="M674" t="str">
            <v>合格报告</v>
          </cell>
          <cell r="N674" t="str">
            <v>2021-12-10</v>
          </cell>
          <cell r="O674" t="str">
            <v>酒类</v>
          </cell>
          <cell r="P674" t="str">
            <v>何克华</v>
          </cell>
          <cell r="Q674" t="str">
            <v>13885474796</v>
          </cell>
          <cell r="R674" t="str">
            <v>独山</v>
          </cell>
          <cell r="S674" t="str">
            <v>92522726MA6DUBKE51</v>
          </cell>
          <cell r="T674" t="str">
            <v/>
          </cell>
          <cell r="U674" t="str">
            <v>/</v>
          </cell>
          <cell r="V674" t="str">
            <v>/</v>
          </cell>
          <cell r="W674" t="str">
            <v>余建发、黄旭升</v>
          </cell>
          <cell r="X674" t="str">
            <v>成品库（已检区）</v>
          </cell>
          <cell r="Y674" t="str">
            <v>12.5kg</v>
          </cell>
          <cell r="Z674" t="str">
            <v>2.0</v>
          </cell>
          <cell r="AA674" t="str">
            <v>1kg</v>
          </cell>
          <cell r="AB674" t="str">
            <v>2021-11-24</v>
          </cell>
          <cell r="AC674" t="str">
            <v>生产</v>
          </cell>
          <cell r="AD674" t="str">
            <v>2021-11-23</v>
          </cell>
          <cell r="AE674" t="str">
            <v>黔南布依族苗族自治州市场监督管理局</v>
          </cell>
          <cell r="AF674" t="str">
            <v>白酒</v>
          </cell>
          <cell r="AG674" t="str">
            <v>ZF5227260084</v>
          </cell>
          <cell r="AH674" t="str">
            <v>抽检监测（市级本级）</v>
          </cell>
          <cell r="AI674" t="str">
            <v>2021年贵州黔南机动抽检任务</v>
          </cell>
          <cell r="AJ674" t="str">
            <v>http://spcjupload2.gsxt.gov.cn/image/2021/11/24/163775102853096225.png</v>
          </cell>
          <cell r="AK674" t="str">
            <v>20元/kg</v>
          </cell>
        </row>
        <row r="675">
          <cell r="A675" t="str">
            <v>DC21522700613034451</v>
          </cell>
          <cell r="B675" t="str">
            <v>SP2021111216</v>
          </cell>
          <cell r="C675" t="str">
            <v>独山县何氏酒坊</v>
          </cell>
          <cell r="D675" t="str">
            <v>贵州省黔南布依族苗族自治州独山县百泉镇中华北路149号</v>
          </cell>
          <cell r="E675" t="str">
            <v>独山县何氏酒坊</v>
          </cell>
          <cell r="F675" t="str">
            <v>黔南布依族苗族自治州市场监督管理局</v>
          </cell>
          <cell r="G675" t="str">
            <v>贵州省黔南布依族苗族自治州独山县百泉镇中华北路149号</v>
          </cell>
          <cell r="H675" t="str">
            <v>包谷酒25%vol</v>
          </cell>
          <cell r="I675" t="str">
            <v>/</v>
          </cell>
          <cell r="J675" t="str">
            <v>/</v>
          </cell>
          <cell r="K675" t="str">
            <v>/</v>
          </cell>
          <cell r="L675" t="str">
            <v>黔南</v>
          </cell>
          <cell r="M675" t="str">
            <v>合格报告</v>
          </cell>
          <cell r="N675" t="str">
            <v>2021-12-10</v>
          </cell>
          <cell r="O675" t="str">
            <v>酒类</v>
          </cell>
          <cell r="P675" t="str">
            <v>何克华</v>
          </cell>
          <cell r="Q675" t="str">
            <v>13885474796</v>
          </cell>
          <cell r="R675" t="str">
            <v>独山</v>
          </cell>
          <cell r="S675" t="str">
            <v>92522726MA6DUBKE51</v>
          </cell>
          <cell r="T675" t="str">
            <v/>
          </cell>
          <cell r="U675" t="str">
            <v>/</v>
          </cell>
          <cell r="V675" t="str">
            <v>/</v>
          </cell>
          <cell r="W675" t="str">
            <v>余建发、黄旭升</v>
          </cell>
          <cell r="X675" t="str">
            <v>成品库（已检区）</v>
          </cell>
          <cell r="Y675" t="str">
            <v>10kg</v>
          </cell>
          <cell r="Z675" t="str">
            <v>2.0</v>
          </cell>
          <cell r="AA675" t="str">
            <v>1kg</v>
          </cell>
          <cell r="AB675" t="str">
            <v>2021-11-24</v>
          </cell>
          <cell r="AC675" t="str">
            <v>生产</v>
          </cell>
          <cell r="AD675" t="str">
            <v>2021-11-23</v>
          </cell>
          <cell r="AE675" t="str">
            <v>黔南布依族苗族自治州市场监督管理局</v>
          </cell>
          <cell r="AF675" t="str">
            <v>白酒</v>
          </cell>
          <cell r="AG675" t="str">
            <v>ZF5227260084</v>
          </cell>
          <cell r="AH675" t="str">
            <v>抽检监测（市级本级）</v>
          </cell>
          <cell r="AI675" t="str">
            <v>2021年贵州黔南机动抽检任务</v>
          </cell>
          <cell r="AJ675" t="str">
            <v>http://spcjupload2.gsxt.gov.cn/image/2021/11/24/163775112012439339.png</v>
          </cell>
          <cell r="AK675" t="str">
            <v>10元/kg</v>
          </cell>
        </row>
        <row r="676">
          <cell r="A676" t="str">
            <v>DC21522700613034452</v>
          </cell>
          <cell r="B676" t="str">
            <v>SP2021111217</v>
          </cell>
          <cell r="C676" t="str">
            <v>独山县何氏酒坊</v>
          </cell>
          <cell r="D676" t="str">
            <v>贵州省黔南布依族苗族自治州独山县百泉镇中华北路149号</v>
          </cell>
          <cell r="E676" t="str">
            <v>独山县何氏酒坊</v>
          </cell>
          <cell r="F676" t="str">
            <v>黔南布依族苗族自治州市场监督管理局</v>
          </cell>
          <cell r="G676" t="str">
            <v>贵州省黔南布依族苗族自治州独山县百泉镇中华北路149号</v>
          </cell>
          <cell r="H676" t="str">
            <v>高粱酒40%vol</v>
          </cell>
          <cell r="I676" t="str">
            <v>/</v>
          </cell>
          <cell r="J676" t="str">
            <v>/</v>
          </cell>
          <cell r="K676" t="str">
            <v>/</v>
          </cell>
          <cell r="L676" t="str">
            <v>黔南</v>
          </cell>
          <cell r="M676" t="str">
            <v>合格报告</v>
          </cell>
          <cell r="N676" t="str">
            <v>2021-12-10</v>
          </cell>
          <cell r="O676" t="str">
            <v>酒类</v>
          </cell>
          <cell r="P676" t="str">
            <v>何克华</v>
          </cell>
          <cell r="Q676" t="str">
            <v>13885474796</v>
          </cell>
          <cell r="R676" t="str">
            <v>独山</v>
          </cell>
          <cell r="S676" t="str">
            <v>92522726MA6DUBKE51</v>
          </cell>
          <cell r="T676" t="str">
            <v/>
          </cell>
          <cell r="U676" t="str">
            <v>/</v>
          </cell>
          <cell r="V676" t="str">
            <v>/</v>
          </cell>
          <cell r="W676" t="str">
            <v>余建发、黄旭升</v>
          </cell>
          <cell r="X676" t="str">
            <v>成品库（已检区）</v>
          </cell>
          <cell r="Y676" t="str">
            <v>5kg</v>
          </cell>
          <cell r="Z676" t="str">
            <v>2.0</v>
          </cell>
          <cell r="AA676" t="str">
            <v>1kg</v>
          </cell>
          <cell r="AB676" t="str">
            <v>2021-11-24</v>
          </cell>
          <cell r="AC676" t="str">
            <v>生产</v>
          </cell>
          <cell r="AD676" t="str">
            <v>2021-11-04</v>
          </cell>
          <cell r="AE676" t="str">
            <v>黔南布依族苗族自治州市场监督管理局</v>
          </cell>
          <cell r="AF676" t="str">
            <v>白酒</v>
          </cell>
          <cell r="AG676" t="str">
            <v>ZF5227260084</v>
          </cell>
          <cell r="AH676" t="str">
            <v>抽检监测（市级本级）</v>
          </cell>
          <cell r="AI676" t="str">
            <v>2021年贵州黔南机动抽检任务</v>
          </cell>
          <cell r="AJ676" t="str">
            <v>http://spcjupload2.gsxt.gov.cn/image/2021/11/24/16377513157820.332.png</v>
          </cell>
          <cell r="AK676" t="str">
            <v>40元/kg</v>
          </cell>
        </row>
        <row r="677">
          <cell r="A677" t="str">
            <v>DC21522700613034453</v>
          </cell>
          <cell r="B677" t="str">
            <v>SP2021111218</v>
          </cell>
          <cell r="C677" t="str">
            <v>独山县何氏酒坊</v>
          </cell>
          <cell r="D677" t="str">
            <v>贵州省黔南布依族苗族自治州独山县百泉镇中华北路149号</v>
          </cell>
          <cell r="E677" t="str">
            <v>独山县何氏酒坊</v>
          </cell>
          <cell r="F677" t="str">
            <v>黔南布依族苗族自治州市场监督管理局</v>
          </cell>
          <cell r="G677" t="str">
            <v>贵州省黔南布依族苗族自治州独山县百泉镇中华北路149号</v>
          </cell>
          <cell r="H677" t="str">
            <v>高粱酒50%vol</v>
          </cell>
          <cell r="I677" t="str">
            <v>/</v>
          </cell>
          <cell r="J677" t="str">
            <v>/</v>
          </cell>
          <cell r="K677" t="str">
            <v>/</v>
          </cell>
          <cell r="L677" t="str">
            <v>黔南</v>
          </cell>
          <cell r="M677" t="str">
            <v>合格报告</v>
          </cell>
          <cell r="N677" t="str">
            <v>2021-12-10</v>
          </cell>
          <cell r="O677" t="str">
            <v>酒类</v>
          </cell>
          <cell r="P677" t="str">
            <v>何克华</v>
          </cell>
          <cell r="Q677" t="str">
            <v>13885474796</v>
          </cell>
          <cell r="R677" t="str">
            <v>独山</v>
          </cell>
          <cell r="S677" t="str">
            <v>92522726MA6DUBKE51</v>
          </cell>
          <cell r="T677" t="str">
            <v/>
          </cell>
          <cell r="U677" t="str">
            <v>/</v>
          </cell>
          <cell r="V677" t="str">
            <v>/</v>
          </cell>
          <cell r="W677" t="str">
            <v>余建发、黄旭升</v>
          </cell>
          <cell r="X677" t="str">
            <v>成品库（已检区）</v>
          </cell>
          <cell r="Y677" t="str">
            <v>7.5kg</v>
          </cell>
          <cell r="Z677" t="str">
            <v>2.0</v>
          </cell>
          <cell r="AA677" t="str">
            <v>1kg</v>
          </cell>
          <cell r="AB677" t="str">
            <v>2021-11-24</v>
          </cell>
          <cell r="AC677" t="str">
            <v>生产</v>
          </cell>
          <cell r="AD677" t="str">
            <v>2021-11-04</v>
          </cell>
          <cell r="AE677" t="str">
            <v>黔南布依族苗族自治州市场监督管理局</v>
          </cell>
          <cell r="AF677" t="str">
            <v>白酒</v>
          </cell>
          <cell r="AG677" t="str">
            <v>ZF5227260084</v>
          </cell>
          <cell r="AH677" t="str">
            <v>抽检监测（市级本级）</v>
          </cell>
          <cell r="AI677" t="str">
            <v>2021年贵州黔南机动抽检任务</v>
          </cell>
          <cell r="AJ677" t="str">
            <v>http://spcjupload2.gsxt.gov.cn/image/2021/11/24/163775139051674539.png</v>
          </cell>
          <cell r="AK677" t="str">
            <v>60元/kg</v>
          </cell>
        </row>
        <row r="678">
          <cell r="A678" t="str">
            <v>DC21522700613034454</v>
          </cell>
          <cell r="B678" t="str">
            <v>SP2021111219</v>
          </cell>
          <cell r="C678" t="str">
            <v>独山县何氏酒坊</v>
          </cell>
          <cell r="D678" t="str">
            <v>贵州省黔南布依族苗族自治州独山县百泉镇中华北路149号</v>
          </cell>
          <cell r="E678" t="str">
            <v>独山县何氏酒坊</v>
          </cell>
          <cell r="F678" t="str">
            <v>黔南布依族苗族自治州市场监督管理局</v>
          </cell>
          <cell r="G678" t="str">
            <v>贵州省黔南布依族苗族自治州独山县百泉镇中华北路149号</v>
          </cell>
          <cell r="H678" t="str">
            <v>大米酒20%vol</v>
          </cell>
          <cell r="I678" t="str">
            <v>/</v>
          </cell>
          <cell r="J678" t="str">
            <v>/</v>
          </cell>
          <cell r="K678" t="str">
            <v>/</v>
          </cell>
          <cell r="L678" t="str">
            <v>黔南</v>
          </cell>
          <cell r="M678" t="str">
            <v>合格报告</v>
          </cell>
          <cell r="N678" t="str">
            <v>2021-12-10</v>
          </cell>
          <cell r="O678" t="str">
            <v>酒类</v>
          </cell>
          <cell r="P678" t="str">
            <v>何克华</v>
          </cell>
          <cell r="Q678" t="str">
            <v>13885474796</v>
          </cell>
          <cell r="R678" t="str">
            <v>独山</v>
          </cell>
          <cell r="S678" t="str">
            <v>92522726MA6DUBKE51</v>
          </cell>
          <cell r="T678" t="str">
            <v/>
          </cell>
          <cell r="U678" t="str">
            <v>/</v>
          </cell>
          <cell r="V678" t="str">
            <v>/</v>
          </cell>
          <cell r="W678" t="str">
            <v>余建发、黄旭升</v>
          </cell>
          <cell r="X678" t="str">
            <v>成品库（已检区）</v>
          </cell>
          <cell r="Y678" t="str">
            <v>5kg</v>
          </cell>
          <cell r="Z678" t="str">
            <v>2.0</v>
          </cell>
          <cell r="AA678" t="str">
            <v>1kg</v>
          </cell>
          <cell r="AB678" t="str">
            <v>2021-11-24</v>
          </cell>
          <cell r="AC678" t="str">
            <v>生产</v>
          </cell>
          <cell r="AD678" t="str">
            <v>2021-10-20</v>
          </cell>
          <cell r="AE678" t="str">
            <v>黔南布依族苗族自治州市场监督管理局</v>
          </cell>
          <cell r="AF678" t="str">
            <v>白酒</v>
          </cell>
          <cell r="AG678" t="str">
            <v>ZF5227260084</v>
          </cell>
          <cell r="AH678" t="str">
            <v>抽检监测（市级本级）</v>
          </cell>
          <cell r="AI678" t="str">
            <v>2021年贵州黔南机动抽检任务</v>
          </cell>
          <cell r="AJ678" t="str">
            <v>http://spcjupload2.gsxt.gov.cn/image/2021/11/24/163775144551870938.png</v>
          </cell>
          <cell r="AK678" t="str">
            <v>10元/kg</v>
          </cell>
        </row>
        <row r="679">
          <cell r="A679" t="str">
            <v>DC21522700613034455</v>
          </cell>
          <cell r="B679" t="str">
            <v>SP2021120007</v>
          </cell>
          <cell r="C679" t="str">
            <v>贵州罗甸锐亿农业开发有限公司</v>
          </cell>
          <cell r="D679" t="str">
            <v>贵州•黔南•罗甸</v>
          </cell>
          <cell r="E679" t="str">
            <v>贵州罗甸锐亿农业开发有限公司</v>
          </cell>
          <cell r="F679" t="str">
            <v>黔南布依族苗族自治州市场监督管理局</v>
          </cell>
          <cell r="G679" t="str">
            <v>罗甸县龙坪镇国营林场（紫罗公路旁）</v>
          </cell>
          <cell r="H679" t="str">
            <v>玉斛源山茶籽油</v>
          </cell>
          <cell r="I679" t="str">
            <v>500ml/瓶</v>
          </cell>
          <cell r="J679" t="str">
            <v>玉斛源+图形</v>
          </cell>
          <cell r="K679" t="str">
            <v>211121</v>
          </cell>
          <cell r="L679" t="str">
            <v>黔南</v>
          </cell>
          <cell r="M679" t="str">
            <v>合格报告</v>
          </cell>
          <cell r="N679" t="str">
            <v>2021-12-10</v>
          </cell>
          <cell r="O679" t="str">
            <v>食用油、油脂及其制品</v>
          </cell>
          <cell r="P679" t="str">
            <v>李小露</v>
          </cell>
          <cell r="Q679" t="str">
            <v>18224802209</v>
          </cell>
          <cell r="R679" t="str">
            <v>罗甸</v>
          </cell>
          <cell r="S679" t="str">
            <v>91522728MA6H4W7N58</v>
          </cell>
          <cell r="T679" t="str">
            <v/>
          </cell>
          <cell r="U679" t="str">
            <v>18个月</v>
          </cell>
          <cell r="V679" t="str">
            <v>GB/T11765-2018</v>
          </cell>
          <cell r="W679" t="str">
            <v>余建发、黄旭升</v>
          </cell>
          <cell r="X679" t="str">
            <v>成品库（已检区）</v>
          </cell>
          <cell r="Y679" t="str">
            <v>380瓶</v>
          </cell>
          <cell r="Z679" t="str">
            <v>6.0</v>
          </cell>
          <cell r="AA679" t="str">
            <v>3瓶</v>
          </cell>
          <cell r="AB679" t="str">
            <v>2021-11-25</v>
          </cell>
          <cell r="AC679" t="str">
            <v>生产</v>
          </cell>
          <cell r="AD679" t="str">
            <v>2021-11-21</v>
          </cell>
          <cell r="AE679" t="str">
            <v>黔南布依族苗族自治州市场监督管理局</v>
          </cell>
          <cell r="AF679" t="str">
            <v>食用植物油(半精炼、全精炼)</v>
          </cell>
          <cell r="AG679" t="str">
            <v>SC10252272810088</v>
          </cell>
          <cell r="AH679" t="str">
            <v>抽检监测（市级本级）</v>
          </cell>
          <cell r="AI679" t="str">
            <v>2021年贵州黔南机动抽检任务</v>
          </cell>
          <cell r="AJ679" t="str">
            <v>http://spcjupload2.gsxt.gov.cn/image/2021/11/25/163782982031952561.png</v>
          </cell>
          <cell r="AK679" t="str">
            <v>70元/瓶</v>
          </cell>
        </row>
        <row r="680">
          <cell r="A680" t="str">
            <v>DC21522700613034456</v>
          </cell>
          <cell r="B680" t="str">
            <v>SP2021120008</v>
          </cell>
          <cell r="C680" t="str">
            <v>惠水县建斌米粉加工店</v>
          </cell>
          <cell r="D680" t="str">
            <v>惠水县羡塘镇红旗村移民新村</v>
          </cell>
          <cell r="E680" t="str">
            <v>惠水县建斌米粉加工店</v>
          </cell>
          <cell r="F680" t="str">
            <v>黔南布依族苗族自治州市场监督管理局</v>
          </cell>
          <cell r="G680" t="str">
            <v>惠水县羡塘镇红旗村移民新村</v>
          </cell>
          <cell r="H680" t="str">
            <v>湿米粉</v>
          </cell>
          <cell r="I680" t="str">
            <v>散装称重</v>
          </cell>
          <cell r="J680" t="str">
            <v>/</v>
          </cell>
          <cell r="K680" t="str">
            <v>/</v>
          </cell>
          <cell r="L680" t="str">
            <v>黔南</v>
          </cell>
          <cell r="M680" t="str">
            <v>合格报告</v>
          </cell>
          <cell r="N680" t="str">
            <v>2021-12-10</v>
          </cell>
          <cell r="O680" t="str">
            <v>粮食加工品</v>
          </cell>
          <cell r="P680" t="str">
            <v>潘建斌</v>
          </cell>
          <cell r="Q680" t="str">
            <v>13765423047</v>
          </cell>
          <cell r="R680" t="str">
            <v>惠水</v>
          </cell>
          <cell r="S680" t="str">
            <v>92522731MA6HKTUD9R</v>
          </cell>
          <cell r="T680" t="str">
            <v/>
          </cell>
          <cell r="U680" t="str">
            <v>/</v>
          </cell>
          <cell r="V680" t="str">
            <v>/</v>
          </cell>
          <cell r="W680" t="str">
            <v>熊军、曾震森</v>
          </cell>
          <cell r="X680" t="str">
            <v>成品库（已检区）</v>
          </cell>
          <cell r="Y680" t="str">
            <v>2.25kg</v>
          </cell>
          <cell r="Z680" t="str">
            <v>2.25</v>
          </cell>
          <cell r="AA680" t="str">
            <v>1.1kg</v>
          </cell>
          <cell r="AB680" t="str">
            <v>2021-11-25</v>
          </cell>
          <cell r="AC680" t="str">
            <v>生产</v>
          </cell>
          <cell r="AD680" t="str">
            <v>2021-11-25</v>
          </cell>
          <cell r="AE680" t="str">
            <v>黔南布依族苗族自治州市场监督管理局</v>
          </cell>
          <cell r="AF680" t="str">
            <v>谷物粉类制成品</v>
          </cell>
          <cell r="AG680" t="str">
            <v>ZF5227310031</v>
          </cell>
          <cell r="AH680" t="str">
            <v>抽检监测（市级本级）</v>
          </cell>
          <cell r="AI680" t="str">
            <v>2021年贵州黔南机动抽检任务</v>
          </cell>
          <cell r="AJ680" t="str">
            <v>http://spcjupload3.gsxt.gov.cn//image/2021/11/25/163781269836425372.png</v>
          </cell>
          <cell r="AK680" t="str">
            <v>4元/kg</v>
          </cell>
        </row>
        <row r="681">
          <cell r="A681" t="str">
            <v>DC21522700613034457</v>
          </cell>
          <cell r="B681" t="str">
            <v>SP2021120009</v>
          </cell>
          <cell r="C681" t="str">
            <v>福泉市陈记面条加工</v>
          </cell>
          <cell r="D681" t="str">
            <v>贵州省黔南布依族苗族自治州福泉市龙昌镇仓盈湾村大土组</v>
          </cell>
          <cell r="E681" t="str">
            <v>福泉市陈记面条加工</v>
          </cell>
          <cell r="F681" t="str">
            <v>黔南布依族苗族自治州市场监督管理局</v>
          </cell>
          <cell r="G681" t="str">
            <v>福泉市龙昌镇仓盈湾村大土组</v>
          </cell>
          <cell r="H681" t="str">
            <v>碱面</v>
          </cell>
          <cell r="I681" t="str">
            <v>/</v>
          </cell>
          <cell r="J681" t="str">
            <v>/</v>
          </cell>
          <cell r="K681" t="str">
            <v>/</v>
          </cell>
          <cell r="L681" t="str">
            <v>黔南</v>
          </cell>
          <cell r="M681" t="str">
            <v>合格报告</v>
          </cell>
          <cell r="N681" t="str">
            <v>2021-12-10</v>
          </cell>
          <cell r="O681" t="str">
            <v>粮食加工品</v>
          </cell>
          <cell r="P681" t="str">
            <v>田芸芸</v>
          </cell>
          <cell r="Q681" t="str">
            <v>13310740822</v>
          </cell>
          <cell r="R681" t="str">
            <v>福泉</v>
          </cell>
          <cell r="S681" t="str">
            <v>522702600167609</v>
          </cell>
          <cell r="T681" t="str">
            <v/>
          </cell>
          <cell r="U681" t="str">
            <v>/</v>
          </cell>
          <cell r="V681" t="str">
            <v>/</v>
          </cell>
          <cell r="W681" t="str">
            <v>余建发、黄旭升</v>
          </cell>
          <cell r="X681" t="str">
            <v>成品库（已检区）</v>
          </cell>
          <cell r="Y681" t="str">
            <v>100kg</v>
          </cell>
          <cell r="Z681" t="str">
            <v>1.0</v>
          </cell>
          <cell r="AA681" t="str">
            <v>0.5kg</v>
          </cell>
          <cell r="AB681" t="str">
            <v>2021-11-25</v>
          </cell>
          <cell r="AC681" t="str">
            <v>生产</v>
          </cell>
          <cell r="AD681" t="str">
            <v>2021-11-23</v>
          </cell>
          <cell r="AE681" t="str">
            <v>黔南布依族苗族自治州市场监督管理局</v>
          </cell>
          <cell r="AF681" t="str">
            <v>挂面</v>
          </cell>
          <cell r="AG681" t="str">
            <v>ZF5227020030</v>
          </cell>
          <cell r="AH681" t="str">
            <v>抽检监测（市级本级）</v>
          </cell>
          <cell r="AI681" t="str">
            <v>2021年贵州黔南机动抽检任务</v>
          </cell>
          <cell r="AJ681" t="str">
            <v>http://spcjupload3.gsxt.gov.cn//image/2021/11/25/163782951410460345.png</v>
          </cell>
          <cell r="AK681" t="str">
            <v>5.6元/kg</v>
          </cell>
        </row>
        <row r="682">
          <cell r="A682" t="str">
            <v>DC21522700613034458</v>
          </cell>
          <cell r="B682" t="str">
            <v>SP2021120010</v>
          </cell>
          <cell r="C682" t="str">
            <v>龙里县惠诚饼屋</v>
          </cell>
          <cell r="D682" t="str">
            <v>贵州省黔南布依族苗族自治州龙里县龙山镇青龙路</v>
          </cell>
          <cell r="E682" t="str">
            <v>龙里县惠诚饼屋</v>
          </cell>
          <cell r="F682" t="str">
            <v>黔南布依族苗族自治州市场监督管理局</v>
          </cell>
          <cell r="G682" t="str">
            <v>贵州省黔南布依族苗族自治州龙里县龙山镇青龙路</v>
          </cell>
          <cell r="H682" t="str">
            <v>手撕包（面包）</v>
          </cell>
          <cell r="I682" t="str">
            <v>散装称重</v>
          </cell>
          <cell r="J682" t="str">
            <v>/</v>
          </cell>
          <cell r="K682" t="str">
            <v>/</v>
          </cell>
          <cell r="L682" t="str">
            <v>黔南</v>
          </cell>
          <cell r="M682" t="str">
            <v>合格报告</v>
          </cell>
          <cell r="N682" t="str">
            <v/>
          </cell>
          <cell r="O682" t="str">
            <v>糕点</v>
          </cell>
          <cell r="P682" t="str">
            <v>王芳</v>
          </cell>
          <cell r="Q682" t="str">
            <v>15888897510</v>
          </cell>
          <cell r="R682" t="str">
            <v>龙里</v>
          </cell>
          <cell r="S682" t="str">
            <v>92522730MA6EM6F53K</v>
          </cell>
          <cell r="T682" t="str">
            <v/>
          </cell>
          <cell r="U682" t="str">
            <v>/</v>
          </cell>
          <cell r="V682" t="str">
            <v>/</v>
          </cell>
          <cell r="W682" t="str">
            <v>熊军、曾震森</v>
          </cell>
          <cell r="X682" t="str">
            <v>成品库（已检区）</v>
          </cell>
          <cell r="Y682" t="str">
            <v>2.86kg</v>
          </cell>
          <cell r="Z682" t="str">
            <v>2.0</v>
          </cell>
          <cell r="AA682" t="str">
            <v>0.5kg</v>
          </cell>
          <cell r="AB682" t="str">
            <v>2021-11-25</v>
          </cell>
          <cell r="AC682" t="str">
            <v>生产</v>
          </cell>
          <cell r="AD682" t="str">
            <v>2021-11-25</v>
          </cell>
          <cell r="AE682" t="str">
            <v>黔南布依族苗族自治州市场监督管理局</v>
          </cell>
          <cell r="AF682" t="str">
            <v>糕点</v>
          </cell>
          <cell r="AG682" t="str">
            <v>/</v>
          </cell>
          <cell r="AH682" t="str">
            <v>抽检监测（市级本级）</v>
          </cell>
          <cell r="AI682" t="str">
            <v>2021年贵州黔南机动抽检任务</v>
          </cell>
          <cell r="AJ682" t="str">
            <v>http://spcjupload2.gsxt.gov.cn/image/2021/11/25/163782835286660303.png</v>
          </cell>
          <cell r="AK682" t="str">
            <v>15元/个</v>
          </cell>
        </row>
        <row r="683">
          <cell r="A683" t="str">
            <v>DC21522700613034459</v>
          </cell>
          <cell r="B683" t="str">
            <v>SP2021120011</v>
          </cell>
          <cell r="C683" t="str">
            <v>福泉市谢焕江酒厂</v>
          </cell>
          <cell r="D683" t="str">
            <v>贵州省黔南布依族苗族自治州福泉市龙昌镇龙昌村下院组马路边</v>
          </cell>
          <cell r="E683" t="str">
            <v>福泉市谢焕江酒厂</v>
          </cell>
          <cell r="F683" t="str">
            <v>黔南布依族苗族自治州市场监督管理局</v>
          </cell>
          <cell r="G683" t="str">
            <v>福泉市龙昌镇龙昌村下院组马路边</v>
          </cell>
          <cell r="H683" t="str">
            <v>包谷酒42%vol</v>
          </cell>
          <cell r="I683" t="str">
            <v>/</v>
          </cell>
          <cell r="J683" t="str">
            <v>/</v>
          </cell>
          <cell r="K683" t="str">
            <v>/</v>
          </cell>
          <cell r="L683" t="str">
            <v>黔南</v>
          </cell>
          <cell r="M683" t="str">
            <v>合格报告</v>
          </cell>
          <cell r="N683" t="str">
            <v>2021-12-10</v>
          </cell>
          <cell r="O683" t="str">
            <v>酒类</v>
          </cell>
          <cell r="P683" t="str">
            <v>谢焕江</v>
          </cell>
          <cell r="Q683" t="str">
            <v>15286204571</v>
          </cell>
          <cell r="R683" t="str">
            <v>福泉</v>
          </cell>
          <cell r="S683" t="str">
            <v>92522702MA6HBWYB73</v>
          </cell>
          <cell r="T683" t="str">
            <v/>
          </cell>
          <cell r="U683" t="str">
            <v>/</v>
          </cell>
          <cell r="V683" t="str">
            <v>/</v>
          </cell>
          <cell r="W683" t="str">
            <v>余建发、黄旭升</v>
          </cell>
          <cell r="X683" t="str">
            <v>成品库（已检区）</v>
          </cell>
          <cell r="Y683" t="str">
            <v>150kg</v>
          </cell>
          <cell r="Z683" t="str">
            <v>2.0</v>
          </cell>
          <cell r="AA683" t="str">
            <v>1kg</v>
          </cell>
          <cell r="AB683" t="str">
            <v>2021-11-25</v>
          </cell>
          <cell r="AC683" t="str">
            <v>生产</v>
          </cell>
          <cell r="AD683" t="str">
            <v>2021-10-03</v>
          </cell>
          <cell r="AE683" t="str">
            <v>黔南布依族苗族自治州市场监督管理局</v>
          </cell>
          <cell r="AF683" t="str">
            <v>白酒</v>
          </cell>
          <cell r="AG683" t="str">
            <v>ZF5227020037</v>
          </cell>
          <cell r="AH683" t="str">
            <v>抽检监测（市级本级）</v>
          </cell>
          <cell r="AI683" t="str">
            <v>2021年贵州黔南机动抽检任务</v>
          </cell>
          <cell r="AJ683" t="str">
            <v>http://spcjupload2.gsxt.gov.cn/image/2021/11/25/163783342891612949.png</v>
          </cell>
          <cell r="AK683" t="str">
            <v>12元/kg</v>
          </cell>
        </row>
        <row r="684">
          <cell r="A684" t="str">
            <v>DC21522700613034460</v>
          </cell>
          <cell r="B684" t="str">
            <v>SP2021120012</v>
          </cell>
          <cell r="C684" t="str">
            <v>福泉市谢焕江酒厂</v>
          </cell>
          <cell r="D684" t="str">
            <v>贵州省黔南布依族苗族自治州福泉市龙昌镇龙昌村下院组马路边</v>
          </cell>
          <cell r="E684" t="str">
            <v>福泉市谢焕江酒厂</v>
          </cell>
          <cell r="F684" t="str">
            <v>黔南布依族苗族自治州市场监督管理局</v>
          </cell>
          <cell r="G684" t="str">
            <v>福泉市龙昌镇龙昌村下院组马路边</v>
          </cell>
          <cell r="H684" t="str">
            <v>包谷酒52%vol</v>
          </cell>
          <cell r="I684" t="str">
            <v>/</v>
          </cell>
          <cell r="J684" t="str">
            <v>/</v>
          </cell>
          <cell r="K684" t="str">
            <v>/</v>
          </cell>
          <cell r="L684" t="str">
            <v>黔南</v>
          </cell>
          <cell r="M684" t="str">
            <v>合格报告</v>
          </cell>
          <cell r="N684" t="str">
            <v>2021-12-10</v>
          </cell>
          <cell r="O684" t="str">
            <v>酒类</v>
          </cell>
          <cell r="P684" t="str">
            <v>谢焕江</v>
          </cell>
          <cell r="Q684" t="str">
            <v>15286204571</v>
          </cell>
          <cell r="R684" t="str">
            <v>福泉</v>
          </cell>
          <cell r="S684" t="str">
            <v>92522702MA6HBWYB73</v>
          </cell>
          <cell r="T684" t="str">
            <v/>
          </cell>
          <cell r="U684" t="str">
            <v>/</v>
          </cell>
          <cell r="V684" t="str">
            <v>/</v>
          </cell>
          <cell r="W684" t="str">
            <v>余建发、黄旭升</v>
          </cell>
          <cell r="X684" t="str">
            <v>成品库（已检区）</v>
          </cell>
          <cell r="Y684" t="str">
            <v>150kg</v>
          </cell>
          <cell r="Z684" t="str">
            <v>2.0</v>
          </cell>
          <cell r="AA684" t="str">
            <v>1kg</v>
          </cell>
          <cell r="AB684" t="str">
            <v>2021-11-25</v>
          </cell>
          <cell r="AC684" t="str">
            <v>生产</v>
          </cell>
          <cell r="AD684" t="str">
            <v>2021-06-18</v>
          </cell>
          <cell r="AE684" t="str">
            <v>黔南布依族苗族自治州市场监督管理局</v>
          </cell>
          <cell r="AF684" t="str">
            <v>白酒</v>
          </cell>
          <cell r="AG684" t="str">
            <v>ZF5227020037</v>
          </cell>
          <cell r="AH684" t="str">
            <v>抽检监测（市级本级）</v>
          </cell>
          <cell r="AI684" t="str">
            <v>2021年贵州黔南机动抽检任务</v>
          </cell>
          <cell r="AJ684" t="str">
            <v>http://spcjupload3.gsxt.gov.cn//image/2021/11/25/163783313731025371.png</v>
          </cell>
          <cell r="AK684" t="str">
            <v>20元/kg</v>
          </cell>
        </row>
        <row r="685">
          <cell r="A685" t="str">
            <v>DC21522700613034461</v>
          </cell>
          <cell r="B685" t="str">
            <v>SP2021120013</v>
          </cell>
          <cell r="C685" t="str">
            <v>福泉市谢焕江酒厂</v>
          </cell>
          <cell r="D685" t="str">
            <v>贵州省黔南布依族苗族自治州福泉市龙昌镇龙昌村下院组马路边</v>
          </cell>
          <cell r="E685" t="str">
            <v>福泉市谢焕江酒厂</v>
          </cell>
          <cell r="F685" t="str">
            <v>黔南布依族苗族自治州市场监督管理局</v>
          </cell>
          <cell r="G685" t="str">
            <v>福泉市龙昌镇龙昌村下院组马路边</v>
          </cell>
          <cell r="H685" t="str">
            <v>高粱酒52%vol</v>
          </cell>
          <cell r="I685" t="str">
            <v>/</v>
          </cell>
          <cell r="J685" t="str">
            <v>/</v>
          </cell>
          <cell r="K685" t="str">
            <v>/</v>
          </cell>
          <cell r="L685" t="str">
            <v>黔南</v>
          </cell>
          <cell r="M685" t="str">
            <v>合格报告</v>
          </cell>
          <cell r="N685" t="str">
            <v>2021-12-10</v>
          </cell>
          <cell r="O685" t="str">
            <v>酒类</v>
          </cell>
          <cell r="P685" t="str">
            <v>谢焕江</v>
          </cell>
          <cell r="Q685" t="str">
            <v>15286204571</v>
          </cell>
          <cell r="R685" t="str">
            <v>福泉</v>
          </cell>
          <cell r="S685" t="str">
            <v>92522702MA6HBWYB73</v>
          </cell>
          <cell r="T685" t="str">
            <v/>
          </cell>
          <cell r="U685" t="str">
            <v>/</v>
          </cell>
          <cell r="V685" t="str">
            <v>/</v>
          </cell>
          <cell r="W685" t="str">
            <v>余建发、黄旭升</v>
          </cell>
          <cell r="X685" t="str">
            <v>成品库（已检区）</v>
          </cell>
          <cell r="Y685" t="str">
            <v>350kg</v>
          </cell>
          <cell r="Z685" t="str">
            <v>2.0</v>
          </cell>
          <cell r="AA685" t="str">
            <v>1kg</v>
          </cell>
          <cell r="AB685" t="str">
            <v>2021-11-25</v>
          </cell>
          <cell r="AC685" t="str">
            <v>生产</v>
          </cell>
          <cell r="AD685" t="str">
            <v>2019-07-28</v>
          </cell>
          <cell r="AE685" t="str">
            <v>黔南布依族苗族自治州市场监督管理局</v>
          </cell>
          <cell r="AF685" t="str">
            <v>白酒</v>
          </cell>
          <cell r="AG685" t="str">
            <v>ZF5227020037</v>
          </cell>
          <cell r="AH685" t="str">
            <v>抽检监测（市级本级）</v>
          </cell>
          <cell r="AI685" t="str">
            <v>2021年贵州黔南机动抽检任务</v>
          </cell>
          <cell r="AJ685" t="str">
            <v>http://spcjupload3.gsxt.gov.cn//image/2021/11/25/163783317194457270.png</v>
          </cell>
          <cell r="AK685" t="str">
            <v>40元/kg</v>
          </cell>
        </row>
        <row r="686">
          <cell r="A686" t="str">
            <v>DC21522700613034462</v>
          </cell>
          <cell r="B686" t="str">
            <v>SP2021120014</v>
          </cell>
          <cell r="C686" t="str">
            <v>福泉市谢焕江酒厂</v>
          </cell>
          <cell r="D686" t="str">
            <v>贵州省黔南布依族苗族自治州福泉市龙昌镇龙昌村下院组马路边</v>
          </cell>
          <cell r="E686" t="str">
            <v>福泉市谢焕江酒厂</v>
          </cell>
          <cell r="F686" t="str">
            <v>黔南布依族苗族自治州市场监督管理局</v>
          </cell>
          <cell r="G686" t="str">
            <v>福泉市龙昌镇龙昌村下院组马路边</v>
          </cell>
          <cell r="H686" t="str">
            <v>高粱酒53%vol</v>
          </cell>
          <cell r="I686" t="str">
            <v>/</v>
          </cell>
          <cell r="J686" t="str">
            <v>/</v>
          </cell>
          <cell r="K686" t="str">
            <v>/</v>
          </cell>
          <cell r="L686" t="str">
            <v>黔南</v>
          </cell>
          <cell r="M686" t="str">
            <v>合格报告</v>
          </cell>
          <cell r="N686" t="str">
            <v>2021-12-10</v>
          </cell>
          <cell r="O686" t="str">
            <v>酒类</v>
          </cell>
          <cell r="P686" t="str">
            <v>谢焕江</v>
          </cell>
          <cell r="Q686" t="str">
            <v>15286204571</v>
          </cell>
          <cell r="R686" t="str">
            <v>福泉</v>
          </cell>
          <cell r="S686" t="str">
            <v>92522702MA6HBWYB73</v>
          </cell>
          <cell r="T686" t="str">
            <v/>
          </cell>
          <cell r="U686" t="str">
            <v>/</v>
          </cell>
          <cell r="V686" t="str">
            <v>/</v>
          </cell>
          <cell r="W686" t="str">
            <v>余建发、黄旭升</v>
          </cell>
          <cell r="X686" t="str">
            <v>成品库（已检区）</v>
          </cell>
          <cell r="Y686" t="str">
            <v>500kg</v>
          </cell>
          <cell r="Z686" t="str">
            <v>2.0</v>
          </cell>
          <cell r="AA686" t="str">
            <v>1kg</v>
          </cell>
          <cell r="AB686" t="str">
            <v>2021-11-25</v>
          </cell>
          <cell r="AC686" t="str">
            <v>生产</v>
          </cell>
          <cell r="AD686" t="str">
            <v>2021-04-20</v>
          </cell>
          <cell r="AE686" t="str">
            <v>黔南布依族苗族自治州市场监督管理局</v>
          </cell>
          <cell r="AF686" t="str">
            <v>白酒</v>
          </cell>
          <cell r="AG686" t="str">
            <v>ZF5227020037</v>
          </cell>
          <cell r="AH686" t="str">
            <v>抽检监测（市级本级）</v>
          </cell>
          <cell r="AI686" t="str">
            <v>2021年贵州黔南机动抽检任务</v>
          </cell>
          <cell r="AJ686" t="str">
            <v>http://spcjupload2.gsxt.gov.cn/image/2021/11/25/163783361444584272.png</v>
          </cell>
          <cell r="AK686" t="str">
            <v>40元/kg</v>
          </cell>
        </row>
        <row r="687">
          <cell r="A687" t="str">
            <v>DC21522700613034463</v>
          </cell>
          <cell r="B687" t="str">
            <v>SP2021120015</v>
          </cell>
          <cell r="C687" t="str">
            <v>龙里县黄晓梅食品店</v>
          </cell>
          <cell r="D687" t="str">
            <v>贵州省黔南州龙里县冠山街道青龙路7号综合农贸市场钢棚板房-14号</v>
          </cell>
          <cell r="E687" t="str">
            <v>龙里县黄晓梅食品店</v>
          </cell>
          <cell r="F687" t="str">
            <v>黔南布依族苗族自治州市场监督管理局</v>
          </cell>
          <cell r="G687" t="str">
            <v>贵州省黔南州龙里县冠山街道青龙路7号综合农贸市场钢棚板房-14号</v>
          </cell>
          <cell r="H687" t="str">
            <v>白糯米粑</v>
          </cell>
          <cell r="I687" t="str">
            <v>散装称重</v>
          </cell>
          <cell r="J687" t="str">
            <v>/</v>
          </cell>
          <cell r="K687" t="str">
            <v>/</v>
          </cell>
          <cell r="L687" t="str">
            <v>黔南</v>
          </cell>
          <cell r="M687" t="str">
            <v>合格报告</v>
          </cell>
          <cell r="N687" t="str">
            <v>2021-12-10</v>
          </cell>
          <cell r="O687" t="str">
            <v>粮食加工品</v>
          </cell>
          <cell r="P687" t="str">
            <v>杨享文</v>
          </cell>
          <cell r="Q687" t="str">
            <v>15117820992</v>
          </cell>
          <cell r="R687" t="str">
            <v>龙里</v>
          </cell>
          <cell r="S687" t="str">
            <v>92522730MAAJN89T4K</v>
          </cell>
          <cell r="T687" t="str">
            <v/>
          </cell>
          <cell r="U687" t="str">
            <v>/</v>
          </cell>
          <cell r="V687" t="str">
            <v>/</v>
          </cell>
          <cell r="W687" t="str">
            <v>熊军、曾震森</v>
          </cell>
          <cell r="X687" t="str">
            <v>成品库（已检区）</v>
          </cell>
          <cell r="Y687" t="str">
            <v>10kg</v>
          </cell>
          <cell r="Z687" t="str">
            <v>2.0</v>
          </cell>
          <cell r="AA687" t="str">
            <v>1kg</v>
          </cell>
          <cell r="AB687" t="str">
            <v>2021-11-25</v>
          </cell>
          <cell r="AC687" t="str">
            <v>生产</v>
          </cell>
          <cell r="AD687" t="str">
            <v>2021-11-24</v>
          </cell>
          <cell r="AE687" t="str">
            <v>黔南布依族苗族自治州市场监督管理局</v>
          </cell>
          <cell r="AF687" t="str">
            <v>谷物粉类制成品</v>
          </cell>
          <cell r="AG687" t="str">
            <v>/</v>
          </cell>
          <cell r="AH687" t="str">
            <v>抽检监测（市级本级）</v>
          </cell>
          <cell r="AI687" t="str">
            <v>2021年贵州黔南机动抽检任务</v>
          </cell>
          <cell r="AJ687" t="str">
            <v>http://spcjupload2.gsxt.gov.cn/image/2021/11/25/163783442368281199.png</v>
          </cell>
          <cell r="AK687" t="str">
            <v>10元/kg</v>
          </cell>
        </row>
        <row r="688">
          <cell r="A688" t="str">
            <v>DC21522700613034464</v>
          </cell>
          <cell r="B688" t="str">
            <v>SP2021120016</v>
          </cell>
          <cell r="C688" t="str">
            <v>龙里县黄晓梅食品店</v>
          </cell>
          <cell r="D688" t="str">
            <v>贵州省黔南州龙里县冠山街道青龙路7号综合农贸市场钢棚板房-14号</v>
          </cell>
          <cell r="E688" t="str">
            <v>龙里县黄晓梅食品店</v>
          </cell>
          <cell r="F688" t="str">
            <v>黔南布依族苗族自治州市场监督管理局</v>
          </cell>
          <cell r="G688" t="str">
            <v>贵州省黔南州龙里县冠山街道青龙路7号综合农贸市场钢棚板房-14号</v>
          </cell>
          <cell r="H688" t="str">
            <v>高粱粑</v>
          </cell>
          <cell r="I688" t="str">
            <v>散装称重</v>
          </cell>
          <cell r="J688" t="str">
            <v>/</v>
          </cell>
          <cell r="K688" t="str">
            <v>/</v>
          </cell>
          <cell r="L688" t="str">
            <v>黔南</v>
          </cell>
          <cell r="M688" t="str">
            <v>合格报告</v>
          </cell>
          <cell r="N688" t="str">
            <v>2021-12-10</v>
          </cell>
          <cell r="O688" t="str">
            <v>粮食加工品</v>
          </cell>
          <cell r="P688" t="str">
            <v>杨享文</v>
          </cell>
          <cell r="Q688" t="str">
            <v>15117820992</v>
          </cell>
          <cell r="R688" t="str">
            <v>龙里</v>
          </cell>
          <cell r="S688" t="str">
            <v>92522730MAAJN89T4K</v>
          </cell>
          <cell r="T688" t="str">
            <v/>
          </cell>
          <cell r="U688" t="str">
            <v>/</v>
          </cell>
          <cell r="V688" t="str">
            <v>/</v>
          </cell>
          <cell r="W688" t="str">
            <v>熊军、曾震森</v>
          </cell>
          <cell r="X688" t="str">
            <v>成品库（已检区）</v>
          </cell>
          <cell r="Y688" t="str">
            <v>2.5kg</v>
          </cell>
          <cell r="Z688" t="str">
            <v>2.0</v>
          </cell>
          <cell r="AA688" t="str">
            <v>1kg</v>
          </cell>
          <cell r="AB688" t="str">
            <v>2021-11-25</v>
          </cell>
          <cell r="AC688" t="str">
            <v>生产</v>
          </cell>
          <cell r="AD688" t="str">
            <v>2021-11-24</v>
          </cell>
          <cell r="AE688" t="str">
            <v>黔南布依族苗族自治州市场监督管理局</v>
          </cell>
          <cell r="AF688" t="str">
            <v>谷物粉类制成品</v>
          </cell>
          <cell r="AG688" t="str">
            <v>/</v>
          </cell>
          <cell r="AH688" t="str">
            <v>抽检监测（市级本级）</v>
          </cell>
          <cell r="AI688" t="str">
            <v>2021年贵州黔南机动抽检任务</v>
          </cell>
          <cell r="AJ688" t="str">
            <v>http://spcjupload3.gsxt.gov.cn//image/2021/11/25/163783431864315863.png</v>
          </cell>
          <cell r="AK688" t="str">
            <v>10元/kg</v>
          </cell>
        </row>
        <row r="689">
          <cell r="A689" t="str">
            <v>DC21522700613034465</v>
          </cell>
          <cell r="B689" t="str">
            <v>SP2021120018</v>
          </cell>
          <cell r="C689" t="str">
            <v>瓮安县黄益兰米粉店</v>
          </cell>
          <cell r="D689" t="str">
            <v>贵州省瓮安县猴场镇河滨北路（对门场处）门面</v>
          </cell>
          <cell r="E689" t="str">
            <v>瓮安县黄益兰米粉店</v>
          </cell>
          <cell r="F689" t="str">
            <v>黔南布依族苗族自治州市场监督管理局</v>
          </cell>
          <cell r="G689" t="str">
            <v>贵州省瓮安县猴场镇河滨北路（对门场处）门面</v>
          </cell>
          <cell r="H689" t="str">
            <v>绿豆粉</v>
          </cell>
          <cell r="I689" t="str">
            <v>/</v>
          </cell>
          <cell r="J689" t="str">
            <v>/</v>
          </cell>
          <cell r="K689" t="str">
            <v>/</v>
          </cell>
          <cell r="L689" t="str">
            <v>黔南</v>
          </cell>
          <cell r="M689" t="str">
            <v>合格报告</v>
          </cell>
          <cell r="N689" t="str">
            <v>2021-12-10</v>
          </cell>
          <cell r="O689" t="str">
            <v>粮食加工品</v>
          </cell>
          <cell r="P689" t="str">
            <v>黄益兰</v>
          </cell>
          <cell r="Q689" t="str">
            <v>13885417038</v>
          </cell>
          <cell r="R689" t="str">
            <v>瓮安</v>
          </cell>
          <cell r="S689" t="str">
            <v>92522725MAAJPMKKX1</v>
          </cell>
          <cell r="T689" t="str">
            <v/>
          </cell>
          <cell r="U689" t="str">
            <v>/</v>
          </cell>
          <cell r="V689" t="str">
            <v>/</v>
          </cell>
          <cell r="W689" t="str">
            <v>龙青燕、吴源美</v>
          </cell>
          <cell r="X689" t="str">
            <v>成品库（已检区）</v>
          </cell>
          <cell r="Y689" t="str">
            <v>40kg</v>
          </cell>
          <cell r="Z689" t="str">
            <v>4.0</v>
          </cell>
          <cell r="AA689" t="str">
            <v>2kg</v>
          </cell>
          <cell r="AB689" t="str">
            <v>2021-11-26</v>
          </cell>
          <cell r="AC689" t="str">
            <v>生产</v>
          </cell>
          <cell r="AD689" t="str">
            <v>2021-11-26</v>
          </cell>
          <cell r="AE689" t="str">
            <v>黔南布依族苗族自治州市场监督管理局</v>
          </cell>
          <cell r="AF689" t="str">
            <v>谷物粉类制成品</v>
          </cell>
          <cell r="AG689" t="str">
            <v>/</v>
          </cell>
          <cell r="AH689" t="str">
            <v>抽检监测（市级本级）</v>
          </cell>
          <cell r="AI689" t="str">
            <v>2021年贵州黔南机动抽检任务</v>
          </cell>
          <cell r="AJ689" t="str">
            <v>http://spcjupload3.gsxt.gov.cn//image/2021/11/26/163789495793370728.png</v>
          </cell>
          <cell r="AK689" t="str">
            <v>6元/kg</v>
          </cell>
        </row>
        <row r="690">
          <cell r="A690" t="str">
            <v>DC21522700613034467</v>
          </cell>
          <cell r="B690" t="str">
            <v>SP2021120019</v>
          </cell>
          <cell r="C690" t="str">
            <v>贵州泉晨实业有限责任公司</v>
          </cell>
          <cell r="D690" t="str">
            <v>贵州省福泉市马场坪工业园区</v>
          </cell>
          <cell r="E690" t="str">
            <v>贵州泉晨实业有限责任公司</v>
          </cell>
          <cell r="F690" t="str">
            <v>黔南布依族苗族自治州市场监督管理局</v>
          </cell>
          <cell r="G690" t="str">
            <v>贵州省黔南州福泉市马场坪办事处工业园区9号标准化厂房</v>
          </cell>
          <cell r="H690" t="str">
            <v>苗寨秘制油辣椒（花生味）</v>
          </cell>
          <cell r="I690" t="str">
            <v>280g/瓶</v>
          </cell>
          <cell r="J690" t="str">
            <v>苗椒CHILIES火辣IN MOUNTAINS+图形</v>
          </cell>
          <cell r="K690" t="str">
            <v>/</v>
          </cell>
          <cell r="L690" t="str">
            <v>黔南</v>
          </cell>
          <cell r="M690" t="str">
            <v>合格报告</v>
          </cell>
          <cell r="N690" t="str">
            <v/>
          </cell>
          <cell r="O690" t="str">
            <v>调味品</v>
          </cell>
          <cell r="P690" t="str">
            <v>谢寿金</v>
          </cell>
          <cell r="Q690" t="str">
            <v>18786350202</v>
          </cell>
          <cell r="R690" t="str">
            <v>福泉</v>
          </cell>
          <cell r="S690" t="str">
            <v>91522702MA6HTA5M0Y</v>
          </cell>
          <cell r="T690" t="str">
            <v/>
          </cell>
          <cell r="U690" t="str">
            <v>24个月</v>
          </cell>
          <cell r="V690" t="str">
            <v>GB/T20293</v>
          </cell>
          <cell r="W690" t="str">
            <v>余建发、黄旭升</v>
          </cell>
          <cell r="X690" t="str">
            <v>成品库（已检区）</v>
          </cell>
          <cell r="Y690" t="str">
            <v>1640瓶</v>
          </cell>
          <cell r="Z690" t="str">
            <v>10.0</v>
          </cell>
          <cell r="AA690" t="str">
            <v>5瓶</v>
          </cell>
          <cell r="AB690" t="str">
            <v>2021-11-26</v>
          </cell>
          <cell r="AC690" t="str">
            <v>生产</v>
          </cell>
          <cell r="AD690" t="str">
            <v>2021-11-01</v>
          </cell>
          <cell r="AE690" t="str">
            <v>黔南布依族苗族自治州市场监督管理局</v>
          </cell>
          <cell r="AF690" t="str">
            <v>半固体复合调味料</v>
          </cell>
          <cell r="AG690" t="str">
            <v>SC10352270210191</v>
          </cell>
          <cell r="AH690" t="str">
            <v>抽检监测（市级本级）</v>
          </cell>
          <cell r="AI690" t="str">
            <v>2021年贵州黔南机动抽检任务</v>
          </cell>
          <cell r="AJ690" t="str">
            <v>http://spcjupload3.gsxt.gov.cn//image/2021/11/26/163789550915197103.png</v>
          </cell>
          <cell r="AK690" t="str">
            <v>7.5元/瓶</v>
          </cell>
        </row>
        <row r="691">
          <cell r="A691" t="str">
            <v>DC21522700613034468</v>
          </cell>
          <cell r="B691" t="str">
            <v>SP2021120020</v>
          </cell>
          <cell r="C691" t="str">
            <v>瓮安县陈姐米粉加工店</v>
          </cell>
          <cell r="D691" t="str">
            <v>瓮安县候场镇河滨花园</v>
          </cell>
          <cell r="E691" t="str">
            <v>瓮安县陈姐米粉加工店</v>
          </cell>
          <cell r="F691" t="str">
            <v>黔南布依族苗族自治州市场监督管理局</v>
          </cell>
          <cell r="G691" t="str">
            <v>瓮安县候场镇河滨花园</v>
          </cell>
          <cell r="H691" t="str">
            <v>绿豆粉</v>
          </cell>
          <cell r="I691" t="str">
            <v>/</v>
          </cell>
          <cell r="J691" t="str">
            <v>/</v>
          </cell>
          <cell r="K691" t="str">
            <v>/</v>
          </cell>
          <cell r="L691" t="str">
            <v>黔南</v>
          </cell>
          <cell r="M691" t="str">
            <v>合格报告</v>
          </cell>
          <cell r="N691" t="str">
            <v>2021-12-10</v>
          </cell>
          <cell r="O691" t="str">
            <v>粮食加工品</v>
          </cell>
          <cell r="P691" t="str">
            <v>陈梅</v>
          </cell>
          <cell r="Q691" t="str">
            <v>19985831926</v>
          </cell>
          <cell r="R691" t="str">
            <v>瓮安</v>
          </cell>
          <cell r="S691" t="str">
            <v>92522725MA6HB1KK74</v>
          </cell>
          <cell r="T691" t="str">
            <v/>
          </cell>
          <cell r="U691" t="str">
            <v>/</v>
          </cell>
          <cell r="V691" t="str">
            <v>/</v>
          </cell>
          <cell r="W691" t="str">
            <v>龙青燕、吴源美</v>
          </cell>
          <cell r="X691" t="str">
            <v>成品库（已检区）</v>
          </cell>
          <cell r="Y691" t="str">
            <v>20kg</v>
          </cell>
          <cell r="Z691" t="str">
            <v>4.0</v>
          </cell>
          <cell r="AA691" t="str">
            <v>2kg</v>
          </cell>
          <cell r="AB691" t="str">
            <v>2021-11-26</v>
          </cell>
          <cell r="AC691" t="str">
            <v>生产</v>
          </cell>
          <cell r="AD691" t="str">
            <v>2021-11-25</v>
          </cell>
          <cell r="AE691" t="str">
            <v>黔南布依族苗族自治州市场监督管理局</v>
          </cell>
          <cell r="AF691" t="str">
            <v>谷物粉类制成品</v>
          </cell>
          <cell r="AG691" t="str">
            <v>/</v>
          </cell>
          <cell r="AH691" t="str">
            <v>抽检监测（市级本级）</v>
          </cell>
          <cell r="AI691" t="str">
            <v>2021年贵州黔南机动抽检任务</v>
          </cell>
          <cell r="AJ691" t="str">
            <v>http://spcjupload2.gsxt.gov.cn/image/2021/11/26/163789555163261145.png</v>
          </cell>
          <cell r="AK691" t="str">
            <v>7元/kg</v>
          </cell>
        </row>
        <row r="692">
          <cell r="A692" t="str">
            <v>DC21522700613034469</v>
          </cell>
          <cell r="B692" t="str">
            <v>SP2021120021</v>
          </cell>
          <cell r="C692" t="str">
            <v>瓮安县高亮米皮粉加工店</v>
          </cell>
          <cell r="D692" t="str">
            <v>瓮安县候场镇时代家园</v>
          </cell>
          <cell r="E692" t="str">
            <v>瓮安县高亮米皮粉加工店</v>
          </cell>
          <cell r="F692" t="str">
            <v>黔南布依族苗族自治州市场监督管理局</v>
          </cell>
          <cell r="G692" t="str">
            <v>瓮安县候场镇时代家园</v>
          </cell>
          <cell r="H692" t="str">
            <v>米粉</v>
          </cell>
          <cell r="I692" t="str">
            <v>/</v>
          </cell>
          <cell r="J692" t="str">
            <v>/</v>
          </cell>
          <cell r="K692" t="str">
            <v>/</v>
          </cell>
          <cell r="L692" t="str">
            <v>黔南</v>
          </cell>
          <cell r="M692" t="str">
            <v>合格报告</v>
          </cell>
          <cell r="N692" t="str">
            <v>2021-12-10</v>
          </cell>
          <cell r="O692" t="str">
            <v>粮食加工品</v>
          </cell>
          <cell r="P692" t="str">
            <v>穆成菊</v>
          </cell>
          <cell r="Q692" t="str">
            <v>18798214733</v>
          </cell>
          <cell r="R692" t="str">
            <v>瓮安</v>
          </cell>
          <cell r="S692" t="str">
            <v>92522725MA6H1UJP6X</v>
          </cell>
          <cell r="T692" t="str">
            <v/>
          </cell>
          <cell r="U692" t="str">
            <v>/</v>
          </cell>
          <cell r="V692" t="str">
            <v>/</v>
          </cell>
          <cell r="W692" t="str">
            <v>龙青燕、吴源美</v>
          </cell>
          <cell r="X692" t="str">
            <v>成品库（待检区）</v>
          </cell>
          <cell r="Y692" t="str">
            <v>50kg</v>
          </cell>
          <cell r="Z692" t="str">
            <v>4.0</v>
          </cell>
          <cell r="AA692" t="str">
            <v>2kg</v>
          </cell>
          <cell r="AB692" t="str">
            <v>2021-11-26</v>
          </cell>
          <cell r="AC692" t="str">
            <v>生产</v>
          </cell>
          <cell r="AD692" t="str">
            <v>2021-11-26</v>
          </cell>
          <cell r="AE692" t="str">
            <v>黔南布依族苗族自治州市场监督管理局</v>
          </cell>
          <cell r="AF692" t="str">
            <v>谷物粉类制成品</v>
          </cell>
          <cell r="AG692" t="str">
            <v>/</v>
          </cell>
          <cell r="AH692" t="str">
            <v>抽检监测（市级本级）</v>
          </cell>
          <cell r="AI692" t="str">
            <v>2021年贵州黔南机动抽检任务</v>
          </cell>
          <cell r="AJ692" t="str">
            <v>http://spcjupload3.gsxt.gov.cn//image/2021/11/26/163792430245591376.png</v>
          </cell>
          <cell r="AK692" t="str">
            <v>5元/kg</v>
          </cell>
        </row>
        <row r="693">
          <cell r="A693" t="str">
            <v>DC21522700613034470</v>
          </cell>
          <cell r="B693" t="str">
            <v>SP2021120022</v>
          </cell>
          <cell r="C693" t="str">
            <v>瓮安县高亮米皮粉加工店</v>
          </cell>
          <cell r="D693" t="str">
            <v>瓮安县候场镇时代家园</v>
          </cell>
          <cell r="E693" t="str">
            <v>瓮安县高亮米皮粉加工店</v>
          </cell>
          <cell r="F693" t="str">
            <v>黔南布依族苗族自治州市场监督管理局</v>
          </cell>
          <cell r="G693" t="str">
            <v>瓮安县候场镇时代家园</v>
          </cell>
          <cell r="H693" t="str">
            <v>绿豆粉</v>
          </cell>
          <cell r="I693" t="str">
            <v>/</v>
          </cell>
          <cell r="J693" t="str">
            <v>/</v>
          </cell>
          <cell r="K693" t="str">
            <v>/</v>
          </cell>
          <cell r="L693" t="str">
            <v>黔南</v>
          </cell>
          <cell r="M693" t="str">
            <v>合格报告</v>
          </cell>
          <cell r="N693" t="str">
            <v>2021-12-10</v>
          </cell>
          <cell r="O693" t="str">
            <v>粮食加工品</v>
          </cell>
          <cell r="P693" t="str">
            <v>穆成菊</v>
          </cell>
          <cell r="Q693" t="str">
            <v>18798214733</v>
          </cell>
          <cell r="R693" t="str">
            <v>瓮安</v>
          </cell>
          <cell r="S693" t="str">
            <v>92522725MA6H1UJP6X</v>
          </cell>
          <cell r="T693" t="str">
            <v/>
          </cell>
          <cell r="U693" t="str">
            <v>/</v>
          </cell>
          <cell r="V693" t="str">
            <v>/</v>
          </cell>
          <cell r="W693" t="str">
            <v>龙青燕、吴源美</v>
          </cell>
          <cell r="X693" t="str">
            <v>成品库（待检区）</v>
          </cell>
          <cell r="Y693" t="str">
            <v>15kg</v>
          </cell>
          <cell r="Z693" t="str">
            <v>4.0</v>
          </cell>
          <cell r="AA693" t="str">
            <v>2kg</v>
          </cell>
          <cell r="AB693" t="str">
            <v>2021-11-26</v>
          </cell>
          <cell r="AC693" t="str">
            <v>生产</v>
          </cell>
          <cell r="AD693" t="str">
            <v>2021-11-26</v>
          </cell>
          <cell r="AE693" t="str">
            <v>黔南布依族苗族自治州市场监督管理局</v>
          </cell>
          <cell r="AF693" t="str">
            <v>谷物粉类制成品</v>
          </cell>
          <cell r="AG693" t="str">
            <v>/</v>
          </cell>
          <cell r="AH693" t="str">
            <v>抽检监测（市级本级）</v>
          </cell>
          <cell r="AI693" t="str">
            <v>2021年贵州黔南机动抽检任务</v>
          </cell>
          <cell r="AJ693" t="str">
            <v>http://spcjupload3.gsxt.gov.cn//image/2021/11/26/163792437172135335.png</v>
          </cell>
          <cell r="AK693" t="str">
            <v>7元/kg</v>
          </cell>
        </row>
        <row r="694">
          <cell r="A694" t="str">
            <v>DC21522700613034471</v>
          </cell>
          <cell r="B694" t="str">
            <v>SP2021120023</v>
          </cell>
          <cell r="C694" t="str">
            <v>贵定县唐庆昭酒坊</v>
          </cell>
          <cell r="D694" t="str">
            <v>贵定县宝山街道迎宾南路63号</v>
          </cell>
          <cell r="E694" t="str">
            <v>贵定县唐庆昭酒坊</v>
          </cell>
          <cell r="F694" t="str">
            <v>黔南布依族苗族自治州市场监督管理局</v>
          </cell>
          <cell r="G694" t="str">
            <v>贵定县宝山街道迎宾南路63号</v>
          </cell>
          <cell r="H694" t="str">
            <v>包谷酒（49%vol）</v>
          </cell>
          <cell r="I694" t="str">
            <v>散装称重</v>
          </cell>
          <cell r="J694" t="str">
            <v>/</v>
          </cell>
          <cell r="K694" t="str">
            <v>/</v>
          </cell>
          <cell r="L694" t="str">
            <v>黔南</v>
          </cell>
          <cell r="M694" t="str">
            <v>合格报告</v>
          </cell>
          <cell r="N694" t="str">
            <v>2021-12-10</v>
          </cell>
          <cell r="O694" t="str">
            <v>酒类</v>
          </cell>
          <cell r="P694" t="str">
            <v>唐庆昭</v>
          </cell>
          <cell r="Q694" t="str">
            <v>13268868634</v>
          </cell>
          <cell r="R694" t="str">
            <v>贵定</v>
          </cell>
          <cell r="S694" t="str">
            <v>92522723MAAJUKKD41</v>
          </cell>
          <cell r="T694" t="str">
            <v/>
          </cell>
          <cell r="U694" t="str">
            <v>/</v>
          </cell>
          <cell r="V694" t="str">
            <v>/</v>
          </cell>
          <cell r="W694" t="str">
            <v>熊军、曾震森</v>
          </cell>
          <cell r="X694" t="str">
            <v>成品库（已检区）</v>
          </cell>
          <cell r="Y694" t="str">
            <v>15L</v>
          </cell>
          <cell r="Z694" t="str">
            <v>2.0</v>
          </cell>
          <cell r="AA694" t="str">
            <v>1L</v>
          </cell>
          <cell r="AB694" t="str">
            <v>2021-11-26</v>
          </cell>
          <cell r="AC694" t="str">
            <v>生产</v>
          </cell>
          <cell r="AD694" t="str">
            <v>2021-10-28</v>
          </cell>
          <cell r="AE694" t="str">
            <v>黔南布依族苗族自治州市场监督管理局</v>
          </cell>
          <cell r="AF694" t="str">
            <v>白酒</v>
          </cell>
          <cell r="AG694" t="str">
            <v>/</v>
          </cell>
          <cell r="AH694" t="str">
            <v>抽检监测（市级本级）</v>
          </cell>
          <cell r="AI694" t="str">
            <v>2021年贵州黔南机动抽检任务</v>
          </cell>
          <cell r="AJ694" t="str">
            <v>http://spcjupload2.gsxt.gov.cn/image/2021/11/26/163790100118905594.png</v>
          </cell>
          <cell r="AK694" t="str">
            <v>20元/L</v>
          </cell>
        </row>
        <row r="695">
          <cell r="A695" t="str">
            <v>DC21522700613034472</v>
          </cell>
          <cell r="B695" t="str">
            <v>SP2021120024</v>
          </cell>
          <cell r="C695" t="str">
            <v>贵定县唐庆昭酒坊</v>
          </cell>
          <cell r="D695" t="str">
            <v>贵定县宝山街道迎宾南路63号</v>
          </cell>
          <cell r="E695" t="str">
            <v>贵定县唐庆昭酒坊</v>
          </cell>
          <cell r="F695" t="str">
            <v>黔南布依族苗族自治州市场监督管理局</v>
          </cell>
          <cell r="G695" t="str">
            <v>贵定县宝山街道迎宾南路63号</v>
          </cell>
          <cell r="H695" t="str">
            <v>米酒（54%vol）</v>
          </cell>
          <cell r="I695" t="str">
            <v>散装称重</v>
          </cell>
          <cell r="J695" t="str">
            <v>/</v>
          </cell>
          <cell r="K695" t="str">
            <v>/</v>
          </cell>
          <cell r="L695" t="str">
            <v>黔南</v>
          </cell>
          <cell r="M695" t="str">
            <v>合格报告</v>
          </cell>
          <cell r="N695" t="str">
            <v>2021-12-10</v>
          </cell>
          <cell r="O695" t="str">
            <v>酒类</v>
          </cell>
          <cell r="P695" t="str">
            <v>唐庆昭</v>
          </cell>
          <cell r="Q695" t="str">
            <v>13268868634</v>
          </cell>
          <cell r="R695" t="str">
            <v>贵定</v>
          </cell>
          <cell r="S695" t="str">
            <v>92522723MAAJUKKD41</v>
          </cell>
          <cell r="T695" t="str">
            <v/>
          </cell>
          <cell r="U695" t="str">
            <v>/</v>
          </cell>
          <cell r="V695" t="str">
            <v>/</v>
          </cell>
          <cell r="W695" t="str">
            <v>熊军、曾震森</v>
          </cell>
          <cell r="X695" t="str">
            <v>成品库（已检区）</v>
          </cell>
          <cell r="Y695" t="str">
            <v>15L</v>
          </cell>
          <cell r="Z695" t="str">
            <v>2.0</v>
          </cell>
          <cell r="AA695" t="str">
            <v>1L</v>
          </cell>
          <cell r="AB695" t="str">
            <v>2021-11-26</v>
          </cell>
          <cell r="AC695" t="str">
            <v>生产</v>
          </cell>
          <cell r="AD695" t="str">
            <v>2021-10-26</v>
          </cell>
          <cell r="AE695" t="str">
            <v>黔南布依族苗族自治州市场监督管理局</v>
          </cell>
          <cell r="AF695" t="str">
            <v>白酒</v>
          </cell>
          <cell r="AG695" t="str">
            <v>/</v>
          </cell>
          <cell r="AH695" t="str">
            <v>抽检监测（市级本级）</v>
          </cell>
          <cell r="AI695" t="str">
            <v>2021年贵州黔南机动抽检任务</v>
          </cell>
          <cell r="AJ695" t="str">
            <v>http://spcjupload3.gsxt.gov.cn//image/2021/11/26/163790054048687838.png</v>
          </cell>
          <cell r="AK695" t="str">
            <v>20元/L</v>
          </cell>
        </row>
        <row r="696">
          <cell r="A696" t="str">
            <v>DC21522700613034473</v>
          </cell>
          <cell r="B696" t="str">
            <v>SP2021120025</v>
          </cell>
          <cell r="C696" t="str">
            <v>瓮安县姜氏绿豆粉加工店</v>
          </cell>
          <cell r="D696" t="str">
            <v>瓮安县候场镇水沟边</v>
          </cell>
          <cell r="E696" t="str">
            <v>瓮安县姜氏绿豆粉加工店</v>
          </cell>
          <cell r="F696" t="str">
            <v>黔南布依族苗族自治州市场监督管理局</v>
          </cell>
          <cell r="G696" t="str">
            <v>瓮安县候场镇水沟边</v>
          </cell>
          <cell r="H696" t="str">
            <v>绿豆粉</v>
          </cell>
          <cell r="I696" t="str">
            <v>/</v>
          </cell>
          <cell r="J696" t="str">
            <v>/</v>
          </cell>
          <cell r="K696" t="str">
            <v>/</v>
          </cell>
          <cell r="L696" t="str">
            <v>黔南</v>
          </cell>
          <cell r="M696" t="str">
            <v>合格报告</v>
          </cell>
          <cell r="N696" t="str">
            <v>2021-12-10</v>
          </cell>
          <cell r="O696" t="str">
            <v>粮食加工品</v>
          </cell>
          <cell r="P696" t="str">
            <v>粟忠群</v>
          </cell>
          <cell r="Q696" t="str">
            <v>13765446790</v>
          </cell>
          <cell r="R696" t="str">
            <v>瓮安</v>
          </cell>
          <cell r="S696" t="str">
            <v>522725600239679</v>
          </cell>
          <cell r="T696" t="str">
            <v/>
          </cell>
          <cell r="U696" t="str">
            <v>/</v>
          </cell>
          <cell r="V696" t="str">
            <v>/</v>
          </cell>
          <cell r="W696" t="str">
            <v>龙青燕、吴源美</v>
          </cell>
          <cell r="X696" t="str">
            <v>成品库（已检区）</v>
          </cell>
          <cell r="Y696" t="str">
            <v>50kg</v>
          </cell>
          <cell r="Z696" t="str">
            <v>4.0</v>
          </cell>
          <cell r="AA696" t="str">
            <v>2kg</v>
          </cell>
          <cell r="AB696" t="str">
            <v>2021-11-26</v>
          </cell>
          <cell r="AC696" t="str">
            <v>生产</v>
          </cell>
          <cell r="AD696" t="str">
            <v>2021-11-26</v>
          </cell>
          <cell r="AE696" t="str">
            <v>黔南布依族苗族自治州市场监督管理局</v>
          </cell>
          <cell r="AF696" t="str">
            <v>谷物粉类制成品</v>
          </cell>
          <cell r="AG696" t="str">
            <v>/</v>
          </cell>
          <cell r="AH696" t="str">
            <v>抽检监测（市级本级）</v>
          </cell>
          <cell r="AI696" t="str">
            <v>2021年贵州黔南机动抽检任务</v>
          </cell>
          <cell r="AJ696" t="str">
            <v>http://spcjupload2.gsxt.gov.cn/image/2021/11/26/163792311036535183.png</v>
          </cell>
          <cell r="AK696" t="str">
            <v>6元/kg</v>
          </cell>
        </row>
        <row r="697">
          <cell r="A697" t="str">
            <v>DC21522700613034476</v>
          </cell>
          <cell r="B697" t="str">
            <v>SP2021120027</v>
          </cell>
          <cell r="C697" t="str">
            <v>贵定县味特思饼屋</v>
          </cell>
          <cell r="D697" t="str">
            <v>贵州省黔南布依族苗族自治州贵定县金南街道红旗路金丰苑商住楼5号楼6号门面</v>
          </cell>
          <cell r="E697" t="str">
            <v>贵定县味特思饼屋</v>
          </cell>
          <cell r="F697" t="str">
            <v>黔南布依族苗族自治州市场监督管理局</v>
          </cell>
          <cell r="G697" t="str">
            <v>贵州省黔南布依族苗族自治州贵定县金南街道红旗路金丰苑商住楼5号楼6号门面</v>
          </cell>
          <cell r="H697" t="str">
            <v>叶子酥</v>
          </cell>
          <cell r="I697" t="str">
            <v>散装称重</v>
          </cell>
          <cell r="J697" t="str">
            <v>/</v>
          </cell>
          <cell r="K697" t="str">
            <v>/</v>
          </cell>
          <cell r="L697" t="str">
            <v>黔南</v>
          </cell>
          <cell r="M697" t="str">
            <v>合格报告</v>
          </cell>
          <cell r="N697" t="str">
            <v>2021-12-10</v>
          </cell>
          <cell r="O697" t="str">
            <v>糕点</v>
          </cell>
          <cell r="P697" t="str">
            <v>钭晨曦</v>
          </cell>
          <cell r="Q697" t="str">
            <v>13885400547</v>
          </cell>
          <cell r="R697" t="str">
            <v>贵定</v>
          </cell>
          <cell r="S697" t="str">
            <v>92522723MA6GJQ5N7L</v>
          </cell>
          <cell r="T697" t="str">
            <v/>
          </cell>
          <cell r="U697" t="str">
            <v>/</v>
          </cell>
          <cell r="V697" t="str">
            <v>/</v>
          </cell>
          <cell r="W697" t="str">
            <v>熊军、曾震森</v>
          </cell>
          <cell r="X697" t="str">
            <v>成品库（已检区）</v>
          </cell>
          <cell r="Y697" t="str">
            <v>5kg</v>
          </cell>
          <cell r="Z697" t="str">
            <v>2.0</v>
          </cell>
          <cell r="AA697" t="str">
            <v>0.5kg</v>
          </cell>
          <cell r="AB697" t="str">
            <v>2021-11-26</v>
          </cell>
          <cell r="AC697" t="str">
            <v>生产</v>
          </cell>
          <cell r="AD697" t="str">
            <v>2021-11-23</v>
          </cell>
          <cell r="AE697" t="str">
            <v>黔南布依族苗族自治州市场监督管理局</v>
          </cell>
          <cell r="AF697" t="str">
            <v>糕点</v>
          </cell>
          <cell r="AG697" t="str">
            <v>/</v>
          </cell>
          <cell r="AH697" t="str">
            <v>抽检监测（市级本级）</v>
          </cell>
          <cell r="AI697" t="str">
            <v>2021年贵州黔南机动抽检任务</v>
          </cell>
          <cell r="AJ697" t="str">
            <v>http://spcjupload2.gsxt.gov.cn/image/2021/11/26/163791353354529772.png</v>
          </cell>
          <cell r="AK697" t="str">
            <v>40元/kg</v>
          </cell>
        </row>
        <row r="698">
          <cell r="A698" t="str">
            <v>DC21522700613034477</v>
          </cell>
          <cell r="B698" t="str">
            <v>SP2021120028</v>
          </cell>
          <cell r="C698" t="str">
            <v>瓮安县福旺油坊</v>
          </cell>
          <cell r="D698" t="str">
            <v>贵州省黔南布依族苗族自治州瓮安县猴场镇上街</v>
          </cell>
          <cell r="E698" t="str">
            <v>瓮安县福旺油坊</v>
          </cell>
          <cell r="F698" t="str">
            <v>黔南布依族苗族自治州市场监督管理局</v>
          </cell>
          <cell r="G698" t="str">
            <v>贵州省黔南布依族苗族自治州瓮安县猴场镇上街</v>
          </cell>
          <cell r="H698" t="str">
            <v>菜籽油</v>
          </cell>
          <cell r="I698" t="str">
            <v>/</v>
          </cell>
          <cell r="J698" t="str">
            <v>/</v>
          </cell>
          <cell r="K698" t="str">
            <v>/</v>
          </cell>
          <cell r="L698" t="str">
            <v>黔南</v>
          </cell>
          <cell r="M698" t="str">
            <v>合格报告</v>
          </cell>
          <cell r="N698" t="str">
            <v>2021-12-10</v>
          </cell>
          <cell r="O698" t="str">
            <v>食用油、油脂及其制品</v>
          </cell>
          <cell r="P698" t="str">
            <v>邓胜英</v>
          </cell>
          <cell r="Q698" t="str">
            <v>18198692728</v>
          </cell>
          <cell r="R698" t="str">
            <v>瓮安</v>
          </cell>
          <cell r="S698" t="str">
            <v>92522725MA6FN3WJ4B</v>
          </cell>
          <cell r="T698" t="str">
            <v/>
          </cell>
          <cell r="U698" t="str">
            <v>/</v>
          </cell>
          <cell r="V698" t="str">
            <v>/</v>
          </cell>
          <cell r="W698" t="str">
            <v>龙青燕、吴源美</v>
          </cell>
          <cell r="X698" t="str">
            <v>成品库（已检区）</v>
          </cell>
          <cell r="Y698" t="str">
            <v>150kg</v>
          </cell>
          <cell r="Z698" t="str">
            <v>3.0</v>
          </cell>
          <cell r="AA698" t="str">
            <v>1.5kg</v>
          </cell>
          <cell r="AB698" t="str">
            <v>2021-11-26</v>
          </cell>
          <cell r="AC698" t="str">
            <v>生产</v>
          </cell>
          <cell r="AD698" t="str">
            <v>2021-11-06</v>
          </cell>
          <cell r="AE698" t="str">
            <v>黔南布依族苗族自治州市场监督管理局</v>
          </cell>
          <cell r="AF698" t="str">
            <v>食用植物油(半精炼、全精炼)</v>
          </cell>
          <cell r="AG698" t="str">
            <v>/</v>
          </cell>
          <cell r="AH698" t="str">
            <v>抽检监测（市级本级）</v>
          </cell>
          <cell r="AI698" t="str">
            <v>2021年贵州黔南机动抽检任务</v>
          </cell>
          <cell r="AJ698" t="str">
            <v>http://spcjupload2.gsxt.gov.cn/image/2021/11/26/163792450725009111.png</v>
          </cell>
          <cell r="AK698" t="str">
            <v>20元/kg</v>
          </cell>
        </row>
        <row r="699">
          <cell r="A699" t="str">
            <v>DC21522700613034478</v>
          </cell>
          <cell r="B699" t="str">
            <v>SP2021120029</v>
          </cell>
          <cell r="C699" t="str">
            <v>福泉市涂记面条加工厂</v>
          </cell>
          <cell r="D699" t="str">
            <v>福泉市龙昌镇仓盈湾村大石马组</v>
          </cell>
          <cell r="E699" t="str">
            <v>福泉市涂记面条加工厂</v>
          </cell>
          <cell r="F699" t="str">
            <v>黔南布依族苗族自治州市场监督管理局</v>
          </cell>
          <cell r="G699" t="str">
            <v>福泉市龙昌镇仓盈湾村大石马组</v>
          </cell>
          <cell r="H699" t="str">
            <v>鸡蛋面</v>
          </cell>
          <cell r="I699" t="str">
            <v>/</v>
          </cell>
          <cell r="J699" t="str">
            <v>/</v>
          </cell>
          <cell r="K699" t="str">
            <v>/</v>
          </cell>
          <cell r="L699" t="str">
            <v>黔南</v>
          </cell>
          <cell r="M699" t="str">
            <v>合格报告</v>
          </cell>
          <cell r="N699" t="str">
            <v>2021-12-10</v>
          </cell>
          <cell r="O699" t="str">
            <v>粮食加工品</v>
          </cell>
          <cell r="P699" t="str">
            <v>黎升菊</v>
          </cell>
          <cell r="Q699" t="str">
            <v>17718048638</v>
          </cell>
          <cell r="R699" t="str">
            <v>福泉</v>
          </cell>
          <cell r="S699" t="str">
            <v>92522702MAAK3ATB1P</v>
          </cell>
          <cell r="T699" t="str">
            <v/>
          </cell>
          <cell r="U699" t="str">
            <v>/</v>
          </cell>
          <cell r="V699" t="str">
            <v>/</v>
          </cell>
          <cell r="W699" t="str">
            <v>余建发、黄旭升</v>
          </cell>
          <cell r="X699" t="str">
            <v>成品库（已检区）</v>
          </cell>
          <cell r="Y699" t="str">
            <v>75kg</v>
          </cell>
          <cell r="Z699" t="str">
            <v>1.0</v>
          </cell>
          <cell r="AA699" t="str">
            <v>0.5kg</v>
          </cell>
          <cell r="AB699" t="str">
            <v>2021-11-27</v>
          </cell>
          <cell r="AC699" t="str">
            <v>生产</v>
          </cell>
          <cell r="AD699" t="str">
            <v>2021-11-26</v>
          </cell>
          <cell r="AE699" t="str">
            <v>黔南布依族苗族自治州市场监督管理局</v>
          </cell>
          <cell r="AF699" t="str">
            <v>挂面</v>
          </cell>
          <cell r="AG699" t="str">
            <v>/</v>
          </cell>
          <cell r="AH699" t="str">
            <v>抽检监测（市级本级）</v>
          </cell>
          <cell r="AI699" t="str">
            <v>2021年贵州黔南机动抽检任务</v>
          </cell>
          <cell r="AJ699" t="str">
            <v>http://spcjupload2.gsxt.gov.cn/image/2021/11/27/163799134582625548.png</v>
          </cell>
          <cell r="AK699" t="str">
            <v>9元/kg</v>
          </cell>
        </row>
        <row r="700">
          <cell r="A700" t="str">
            <v>DC21522700613034479</v>
          </cell>
          <cell r="B700" t="str">
            <v>SP2021120030</v>
          </cell>
          <cell r="C700" t="str">
            <v>福泉市涂记面条加工厂</v>
          </cell>
          <cell r="D700" t="str">
            <v>福泉市龙昌镇仓盈湾村大石马组</v>
          </cell>
          <cell r="E700" t="str">
            <v>福泉市涂记面条加工厂</v>
          </cell>
          <cell r="F700" t="str">
            <v>黔南布依族苗族自治州市场监督管理局</v>
          </cell>
          <cell r="G700" t="str">
            <v>福泉市龙昌镇仓盈湾村大石马组</v>
          </cell>
          <cell r="H700" t="str">
            <v>普通挂面</v>
          </cell>
          <cell r="I700" t="str">
            <v>/</v>
          </cell>
          <cell r="J700" t="str">
            <v>/</v>
          </cell>
          <cell r="K700" t="str">
            <v>/</v>
          </cell>
          <cell r="L700" t="str">
            <v>黔南</v>
          </cell>
          <cell r="M700" t="str">
            <v>合格报告</v>
          </cell>
          <cell r="N700" t="str">
            <v>2021-12-10</v>
          </cell>
          <cell r="O700" t="str">
            <v>粮食加工品</v>
          </cell>
          <cell r="P700" t="str">
            <v>黎升菊</v>
          </cell>
          <cell r="Q700" t="str">
            <v>17718048638</v>
          </cell>
          <cell r="R700" t="str">
            <v>福泉</v>
          </cell>
          <cell r="S700" t="str">
            <v>92522702MAAK3ATB1P</v>
          </cell>
          <cell r="T700" t="str">
            <v/>
          </cell>
          <cell r="U700" t="str">
            <v>/</v>
          </cell>
          <cell r="V700" t="str">
            <v>/</v>
          </cell>
          <cell r="W700" t="str">
            <v>余建发、黄旭升</v>
          </cell>
          <cell r="X700" t="str">
            <v>成品库（已检区）</v>
          </cell>
          <cell r="Y700" t="str">
            <v>175kg</v>
          </cell>
          <cell r="Z700" t="str">
            <v>1.0</v>
          </cell>
          <cell r="AA700" t="str">
            <v>0.5kg</v>
          </cell>
          <cell r="AB700" t="str">
            <v>2021-11-27</v>
          </cell>
          <cell r="AC700" t="str">
            <v>生产</v>
          </cell>
          <cell r="AD700" t="str">
            <v>2021-11-25</v>
          </cell>
          <cell r="AE700" t="str">
            <v>黔南布依族苗族自治州市场监督管理局</v>
          </cell>
          <cell r="AF700" t="str">
            <v>挂面</v>
          </cell>
          <cell r="AG700" t="str">
            <v>/</v>
          </cell>
          <cell r="AH700" t="str">
            <v>抽检监测（市级本级）</v>
          </cell>
          <cell r="AI700" t="str">
            <v>2021年贵州黔南机动抽检任务</v>
          </cell>
          <cell r="AJ700" t="str">
            <v>http://spcjupload3.gsxt.gov.cn//image/2021/11/27/163799105366500662.png</v>
          </cell>
          <cell r="AK700" t="str">
            <v>6元/kg</v>
          </cell>
        </row>
        <row r="701">
          <cell r="A701" t="str">
            <v>DC21522700613034480</v>
          </cell>
          <cell r="B701" t="str">
            <v>SP2021120031</v>
          </cell>
          <cell r="C701" t="str">
            <v>瓮安县李三国白酒加工坊</v>
          </cell>
          <cell r="D701" t="str">
            <v>瓮安县猴场镇建设路</v>
          </cell>
          <cell r="E701" t="str">
            <v>瓮安县李三国白酒加工坊</v>
          </cell>
          <cell r="F701" t="str">
            <v>黔南布依族苗族自治州市场监督管理局</v>
          </cell>
          <cell r="G701" t="str">
            <v>瓮安县猴场镇建设路</v>
          </cell>
          <cell r="H701" t="str">
            <v>高粱酒55%vol</v>
          </cell>
          <cell r="I701" t="str">
            <v>/</v>
          </cell>
          <cell r="J701" t="str">
            <v>/</v>
          </cell>
          <cell r="K701" t="str">
            <v>/</v>
          </cell>
          <cell r="L701" t="str">
            <v>黔南</v>
          </cell>
          <cell r="M701" t="str">
            <v>合格报告</v>
          </cell>
          <cell r="N701" t="str">
            <v>2021-12-10</v>
          </cell>
          <cell r="O701" t="str">
            <v>酒类</v>
          </cell>
          <cell r="P701" t="str">
            <v>胡红霞</v>
          </cell>
          <cell r="Q701" t="str">
            <v>13508503009</v>
          </cell>
          <cell r="R701" t="str">
            <v>瓮安</v>
          </cell>
          <cell r="S701" t="str">
            <v>522725600211571</v>
          </cell>
          <cell r="T701" t="str">
            <v/>
          </cell>
          <cell r="U701" t="str">
            <v>/</v>
          </cell>
          <cell r="V701" t="str">
            <v>/</v>
          </cell>
          <cell r="W701" t="str">
            <v>龙青燕、吴源美</v>
          </cell>
          <cell r="X701" t="str">
            <v>成品库（已检区）</v>
          </cell>
          <cell r="Y701" t="str">
            <v>30kg</v>
          </cell>
          <cell r="Z701" t="str">
            <v>2.5</v>
          </cell>
          <cell r="AA701" t="str">
            <v>1.25kg</v>
          </cell>
          <cell r="AB701" t="str">
            <v>2021-11-27</v>
          </cell>
          <cell r="AC701" t="str">
            <v>生产</v>
          </cell>
          <cell r="AD701" t="str">
            <v>2021-11-17</v>
          </cell>
          <cell r="AE701" t="str">
            <v>黔南布依族苗族自治州市场监督管理局</v>
          </cell>
          <cell r="AF701" t="str">
            <v>白酒</v>
          </cell>
          <cell r="AG701" t="str">
            <v>/</v>
          </cell>
          <cell r="AH701" t="str">
            <v>抽检监测（市级本级）</v>
          </cell>
          <cell r="AI701" t="str">
            <v>2021年贵州黔南机动抽检任务</v>
          </cell>
          <cell r="AJ701" t="str">
            <v>http://spcjupload3.gsxt.gov.cn//image/2021/11/27/16379989345583.917.png</v>
          </cell>
          <cell r="AK701" t="str">
            <v>30元/kg</v>
          </cell>
        </row>
        <row r="702">
          <cell r="A702" t="str">
            <v>DC21522700613034481</v>
          </cell>
          <cell r="B702" t="str">
            <v>SP2021120033</v>
          </cell>
          <cell r="C702" t="str">
            <v>瓮安县李三国白酒加工坊</v>
          </cell>
          <cell r="D702" t="str">
            <v>瓮安县猴场镇建设路</v>
          </cell>
          <cell r="E702" t="str">
            <v>瓮安县李三国白酒加工坊</v>
          </cell>
          <cell r="F702" t="str">
            <v>黔南布依族苗族自治州市场监督管理局</v>
          </cell>
          <cell r="G702" t="str">
            <v>瓮安县猴场镇建设路</v>
          </cell>
          <cell r="H702" t="str">
            <v>苞谷酒49%vol</v>
          </cell>
          <cell r="I702" t="str">
            <v>/</v>
          </cell>
          <cell r="J702" t="str">
            <v>/</v>
          </cell>
          <cell r="K702" t="str">
            <v>/</v>
          </cell>
          <cell r="L702" t="str">
            <v>黔南</v>
          </cell>
          <cell r="M702" t="str">
            <v>合格报告</v>
          </cell>
          <cell r="N702" t="str">
            <v>2021-12-10</v>
          </cell>
          <cell r="O702" t="str">
            <v>酒类</v>
          </cell>
          <cell r="P702" t="str">
            <v>胡红霞</v>
          </cell>
          <cell r="Q702" t="str">
            <v>13508503009</v>
          </cell>
          <cell r="R702" t="str">
            <v>瓮安</v>
          </cell>
          <cell r="S702" t="str">
            <v>522725600211571</v>
          </cell>
          <cell r="T702" t="str">
            <v/>
          </cell>
          <cell r="U702" t="str">
            <v>/</v>
          </cell>
          <cell r="V702" t="str">
            <v>/</v>
          </cell>
          <cell r="W702" t="str">
            <v>龙青燕、吴源美</v>
          </cell>
          <cell r="X702" t="str">
            <v>成品库（已检区）</v>
          </cell>
          <cell r="Y702" t="str">
            <v>30kg</v>
          </cell>
          <cell r="Z702" t="str">
            <v>2.5</v>
          </cell>
          <cell r="AA702" t="str">
            <v>1.25kg</v>
          </cell>
          <cell r="AB702" t="str">
            <v>2021-11-27</v>
          </cell>
          <cell r="AC702" t="str">
            <v>生产</v>
          </cell>
          <cell r="AD702" t="str">
            <v>2021-11-20</v>
          </cell>
          <cell r="AE702" t="str">
            <v>黔南布依族苗族自治州市场监督管理局</v>
          </cell>
          <cell r="AF702" t="str">
            <v>白酒</v>
          </cell>
          <cell r="AG702" t="str">
            <v>/</v>
          </cell>
          <cell r="AH702" t="str">
            <v>抽检监测（市级本级）</v>
          </cell>
          <cell r="AI702" t="str">
            <v>2021年贵州黔南机动抽检任务</v>
          </cell>
          <cell r="AJ702" t="str">
            <v>http://spcjupload3.gsxt.gov.cn//image/2021/11/27/163799877897212279.png</v>
          </cell>
          <cell r="AK702" t="str">
            <v>20元/kg</v>
          </cell>
        </row>
        <row r="703">
          <cell r="A703" t="str">
            <v>DC21522700613034482</v>
          </cell>
          <cell r="B703" t="str">
            <v>SP2021120032</v>
          </cell>
          <cell r="C703" t="str">
            <v>福泉市龙昌镇胡家酒坊</v>
          </cell>
          <cell r="D703" t="str">
            <v>贵州省黔南布依族苗族自治州福泉市龙昌镇仓盈湾村交通组</v>
          </cell>
          <cell r="E703" t="str">
            <v>福泉市龙昌镇胡家酒坊</v>
          </cell>
          <cell r="F703" t="str">
            <v>黔南布依族苗族自治州市场监督管理局</v>
          </cell>
          <cell r="G703" t="str">
            <v>贵州省黔南布依族苗族自治州福泉市龙昌镇仓盈湾村交通组</v>
          </cell>
          <cell r="H703" t="str">
            <v>玉米酒40%vol</v>
          </cell>
          <cell r="I703" t="str">
            <v>/</v>
          </cell>
          <cell r="J703" t="str">
            <v>/</v>
          </cell>
          <cell r="K703" t="str">
            <v>/</v>
          </cell>
          <cell r="L703" t="str">
            <v>黔南</v>
          </cell>
          <cell r="M703" t="str">
            <v>合格报告</v>
          </cell>
          <cell r="N703" t="str">
            <v>2021-12-10</v>
          </cell>
          <cell r="O703" t="str">
            <v>酒类</v>
          </cell>
          <cell r="P703" t="str">
            <v>高光菊</v>
          </cell>
          <cell r="Q703" t="str">
            <v>18188141712</v>
          </cell>
          <cell r="R703" t="str">
            <v>福泉</v>
          </cell>
          <cell r="S703" t="str">
            <v>92522702MA6E27318D</v>
          </cell>
          <cell r="T703" t="str">
            <v/>
          </cell>
          <cell r="U703" t="str">
            <v>/</v>
          </cell>
          <cell r="V703" t="str">
            <v>/</v>
          </cell>
          <cell r="W703" t="str">
            <v>余建发、黄旭升</v>
          </cell>
          <cell r="X703" t="str">
            <v>成品库（已检区）</v>
          </cell>
          <cell r="Y703" t="str">
            <v>150kg</v>
          </cell>
          <cell r="Z703" t="str">
            <v>2.0</v>
          </cell>
          <cell r="AA703" t="str">
            <v>1kg</v>
          </cell>
          <cell r="AB703" t="str">
            <v>2021-11-27</v>
          </cell>
          <cell r="AC703" t="str">
            <v>生产</v>
          </cell>
          <cell r="AD703" t="str">
            <v>2021-08-06</v>
          </cell>
          <cell r="AE703" t="str">
            <v>黔南布依族苗族自治州市场监督管理局</v>
          </cell>
          <cell r="AF703" t="str">
            <v>白酒</v>
          </cell>
          <cell r="AG703" t="str">
            <v>/</v>
          </cell>
          <cell r="AH703" t="str">
            <v>抽检监测（市级本级）</v>
          </cell>
          <cell r="AI703" t="str">
            <v>2021年贵州黔南机动抽检任务</v>
          </cell>
          <cell r="AJ703" t="str">
            <v>http://spcjupload3.gsxt.gov.cn//image/2021/11/27/16379911245556.405.png</v>
          </cell>
          <cell r="AK703" t="str">
            <v>16元/kg</v>
          </cell>
        </row>
        <row r="704">
          <cell r="A704" t="str">
            <v>DC21522700613034483</v>
          </cell>
          <cell r="B704" t="str">
            <v>SP2021120034</v>
          </cell>
          <cell r="C704" t="str">
            <v>长顺县睦化清泉水厂</v>
          </cell>
          <cell r="D704" t="str">
            <v>贵州省长顺县睦化乡睦化村格董关</v>
          </cell>
          <cell r="E704" t="str">
            <v>长顺县睦化清泉水厂</v>
          </cell>
          <cell r="F704" t="str">
            <v>黔南布依族苗族自治州市场监督管理局</v>
          </cell>
          <cell r="G704" t="str">
            <v>贵州省黔南布依苗族自治州长顺县睦化乡睦化村格董关组</v>
          </cell>
          <cell r="H704" t="str">
            <v>睦化老豹山饮用纯净水</v>
          </cell>
          <cell r="I704" t="str">
            <v>18.9L/桶</v>
          </cell>
          <cell r="J704" t="str">
            <v>睦化老豹山+图形</v>
          </cell>
          <cell r="K704" t="str">
            <v>/</v>
          </cell>
          <cell r="L704" t="str">
            <v>黔南</v>
          </cell>
          <cell r="M704" t="str">
            <v>合格报告</v>
          </cell>
          <cell r="N704" t="str">
            <v/>
          </cell>
          <cell r="O704" t="str">
            <v>饮料</v>
          </cell>
          <cell r="P704" t="str">
            <v>石信忠</v>
          </cell>
          <cell r="Q704" t="str">
            <v>13885471204</v>
          </cell>
          <cell r="R704" t="str">
            <v>长顺</v>
          </cell>
          <cell r="S704" t="str">
            <v>9152272932226931XE</v>
          </cell>
          <cell r="T704" t="str">
            <v/>
          </cell>
          <cell r="U704" t="str">
            <v>60天，开封后请于15日内用完</v>
          </cell>
          <cell r="V704" t="str">
            <v>GB19298</v>
          </cell>
          <cell r="W704" t="str">
            <v>熊军、曾震森</v>
          </cell>
          <cell r="X704" t="str">
            <v>成品库（已检区）</v>
          </cell>
          <cell r="Y704" t="str">
            <v>15桶</v>
          </cell>
          <cell r="Z704" t="str">
            <v>7.0</v>
          </cell>
          <cell r="AA704" t="str">
            <v>1桶</v>
          </cell>
          <cell r="AB704" t="str">
            <v>2021-11-29</v>
          </cell>
          <cell r="AC704" t="str">
            <v>生产</v>
          </cell>
          <cell r="AD704" t="str">
            <v>2021-11-29</v>
          </cell>
          <cell r="AE704" t="str">
            <v>黔南布依族苗族自治州市场监督管理局</v>
          </cell>
          <cell r="AF704" t="str">
            <v>包装饮用水</v>
          </cell>
          <cell r="AG704" t="str">
            <v>SC10652272910157</v>
          </cell>
          <cell r="AH704" t="str">
            <v>抽检监测（市级本级）</v>
          </cell>
          <cell r="AI704" t="str">
            <v>2021年贵州黔南机动抽检任务</v>
          </cell>
          <cell r="AJ704" t="str">
            <v>http://spcjupload2.gsxt.gov.cn/image/2021/11/29/163817204324729708.png</v>
          </cell>
          <cell r="AK704" t="str">
            <v>31元/桶</v>
          </cell>
        </row>
        <row r="705">
          <cell r="A705" t="str">
            <v>DC21522700613034484</v>
          </cell>
          <cell r="B705" t="str">
            <v>SP2021120035</v>
          </cell>
          <cell r="C705" t="str">
            <v>贵定县刘锦中酒坊</v>
          </cell>
          <cell r="D705" t="str">
            <v>贵定县金南街道迎宾南路213号</v>
          </cell>
          <cell r="E705" t="str">
            <v>贵定县刘锦中酒坊</v>
          </cell>
          <cell r="F705" t="str">
            <v>黔南布依族苗族自治州市场监督管理局</v>
          </cell>
          <cell r="G705" t="str">
            <v>贵定县金南街道迎宾南路213号</v>
          </cell>
          <cell r="H705" t="str">
            <v>纯包谷酒（27%vol）</v>
          </cell>
          <cell r="I705" t="str">
            <v>散装称重</v>
          </cell>
          <cell r="J705" t="str">
            <v>/</v>
          </cell>
          <cell r="K705" t="str">
            <v>/</v>
          </cell>
          <cell r="L705" t="str">
            <v>黔南</v>
          </cell>
          <cell r="M705" t="str">
            <v>合格报告</v>
          </cell>
          <cell r="N705" t="str">
            <v/>
          </cell>
          <cell r="O705" t="str">
            <v>酒类</v>
          </cell>
          <cell r="P705" t="str">
            <v>杨兴敏</v>
          </cell>
          <cell r="Q705" t="str">
            <v>15086106806</v>
          </cell>
          <cell r="R705" t="str">
            <v>贵定</v>
          </cell>
          <cell r="S705" t="str">
            <v>92522723MAAJNJA11A</v>
          </cell>
          <cell r="T705" t="str">
            <v/>
          </cell>
          <cell r="U705" t="str">
            <v>/</v>
          </cell>
          <cell r="V705" t="str">
            <v>/</v>
          </cell>
          <cell r="W705" t="str">
            <v>熊军、曾震森</v>
          </cell>
          <cell r="X705" t="str">
            <v>成品库（已检区）</v>
          </cell>
          <cell r="Y705" t="str">
            <v>50L</v>
          </cell>
          <cell r="Z705" t="str">
            <v>2.0</v>
          </cell>
          <cell r="AA705" t="str">
            <v>1L</v>
          </cell>
          <cell r="AB705" t="str">
            <v>2021-11-30</v>
          </cell>
          <cell r="AC705" t="str">
            <v>生产</v>
          </cell>
          <cell r="AD705" t="str">
            <v>2021-10-22</v>
          </cell>
          <cell r="AE705" t="str">
            <v>黔南布依族苗族自治州市场监督管理局</v>
          </cell>
          <cell r="AF705" t="str">
            <v>白酒</v>
          </cell>
          <cell r="AG705" t="str">
            <v>/</v>
          </cell>
          <cell r="AH705" t="str">
            <v>抽检监测（市级本级）</v>
          </cell>
          <cell r="AI705" t="str">
            <v>2021年贵州黔南机动抽检任务</v>
          </cell>
          <cell r="AJ705" t="str">
            <v>http://spcjupload3.gsxt.gov.cn//image/2021/11/30/163824447916329926.png</v>
          </cell>
          <cell r="AK705" t="str">
            <v>10元/kg</v>
          </cell>
        </row>
        <row r="706">
          <cell r="A706" t="str">
            <v>DC21522700613034485</v>
          </cell>
          <cell r="B706" t="str">
            <v>SP2021120047</v>
          </cell>
          <cell r="C706" t="str">
            <v>贵定县馋嘴鸭店</v>
          </cell>
          <cell r="D706" t="str">
            <v>贵州省黔南布依族苗族自治州贵定县昌明镇农贸市场七号楼1-3号门面</v>
          </cell>
          <cell r="E706" t="str">
            <v>贵定县馋嘴鸭店</v>
          </cell>
          <cell r="F706" t="str">
            <v>黔南布依族苗族自治州市场监督管理局</v>
          </cell>
          <cell r="G706" t="str">
            <v>贵州省黔南布依族苗族自治州贵定县昌明镇农贸市场七号楼1-3号门面</v>
          </cell>
          <cell r="H706" t="str">
            <v>纯高粱酒53%vol</v>
          </cell>
          <cell r="I706" t="str">
            <v>/</v>
          </cell>
          <cell r="J706" t="str">
            <v>/</v>
          </cell>
          <cell r="K706" t="str">
            <v>/</v>
          </cell>
          <cell r="L706" t="str">
            <v>黔南</v>
          </cell>
          <cell r="M706" t="str">
            <v>合格报告</v>
          </cell>
          <cell r="N706" t="str">
            <v/>
          </cell>
          <cell r="O706" t="str">
            <v>酒类</v>
          </cell>
          <cell r="P706" t="str">
            <v>尤国富</v>
          </cell>
          <cell r="Q706" t="str">
            <v>18385583034</v>
          </cell>
          <cell r="R706" t="str">
            <v>贵定</v>
          </cell>
          <cell r="S706" t="str">
            <v>92522723MA6H53U50G</v>
          </cell>
          <cell r="T706" t="str">
            <v/>
          </cell>
          <cell r="U706" t="str">
            <v>/</v>
          </cell>
          <cell r="V706" t="str">
            <v>/</v>
          </cell>
          <cell r="W706" t="str">
            <v>龙青燕、熊军</v>
          </cell>
          <cell r="X706" t="str">
            <v>成品库（已检区）</v>
          </cell>
          <cell r="Y706" t="str">
            <v>20kg</v>
          </cell>
          <cell r="Z706" t="str">
            <v>2.0</v>
          </cell>
          <cell r="AA706" t="str">
            <v>1kg</v>
          </cell>
          <cell r="AB706" t="str">
            <v>2021-12-03</v>
          </cell>
          <cell r="AC706" t="str">
            <v>生产</v>
          </cell>
          <cell r="AD706" t="str">
            <v>2021-11-26</v>
          </cell>
          <cell r="AE706" t="str">
            <v>黔南布依族苗族自治州市场监督管理局</v>
          </cell>
          <cell r="AF706" t="str">
            <v>白酒</v>
          </cell>
          <cell r="AG706" t="str">
            <v>/</v>
          </cell>
          <cell r="AH706" t="str">
            <v>抽检监测（市级本级）</v>
          </cell>
          <cell r="AI706" t="str">
            <v>2021年贵州黔南机动抽检任务</v>
          </cell>
          <cell r="AJ706" t="str">
            <v>http://spcjupload2.gsxt.gov.cn/image/2021/12/03/163851641398675791.png</v>
          </cell>
          <cell r="AK706" t="str">
            <v>30元/kg</v>
          </cell>
        </row>
        <row r="707">
          <cell r="A707" t="str">
            <v>DC21522700613034486</v>
          </cell>
          <cell r="B707" t="str">
            <v>SP2021120046</v>
          </cell>
          <cell r="C707" t="str">
            <v>贵定县馋嘴鸭店</v>
          </cell>
          <cell r="D707" t="str">
            <v>贵州省黔南布依族苗族自治州贵定县昌明镇农贸市场七号楼1-3号门面</v>
          </cell>
          <cell r="E707" t="str">
            <v>贵定县馋嘴鸭店</v>
          </cell>
          <cell r="F707" t="str">
            <v>黔南布依族苗族自治州市场监督管理局</v>
          </cell>
          <cell r="G707" t="str">
            <v>贵州省黔南布依族苗族自治州贵定县昌明镇农贸市场七号楼1-3号门面</v>
          </cell>
          <cell r="H707" t="str">
            <v>纯苞谷酒43%vol</v>
          </cell>
          <cell r="I707" t="str">
            <v>/</v>
          </cell>
          <cell r="J707" t="str">
            <v>/</v>
          </cell>
          <cell r="K707" t="str">
            <v>/</v>
          </cell>
          <cell r="L707" t="str">
            <v>黔南</v>
          </cell>
          <cell r="M707" t="str">
            <v>合格报告</v>
          </cell>
          <cell r="N707" t="str">
            <v/>
          </cell>
          <cell r="O707" t="str">
            <v>酒类</v>
          </cell>
          <cell r="P707" t="str">
            <v>尤国富</v>
          </cell>
          <cell r="Q707" t="str">
            <v>18385583034</v>
          </cell>
          <cell r="R707" t="str">
            <v>贵定</v>
          </cell>
          <cell r="S707" t="str">
            <v>92522723MA6H53U50G</v>
          </cell>
          <cell r="T707" t="str">
            <v/>
          </cell>
          <cell r="U707" t="str">
            <v>/</v>
          </cell>
          <cell r="V707" t="str">
            <v>/</v>
          </cell>
          <cell r="W707" t="str">
            <v>龙青燕、熊军</v>
          </cell>
          <cell r="X707" t="str">
            <v>成品库（已检区）</v>
          </cell>
          <cell r="Y707" t="str">
            <v>25kg</v>
          </cell>
          <cell r="Z707" t="str">
            <v>2.0</v>
          </cell>
          <cell r="AA707" t="str">
            <v>1.0kg</v>
          </cell>
          <cell r="AB707" t="str">
            <v>2021-12-03</v>
          </cell>
          <cell r="AC707" t="str">
            <v>生产</v>
          </cell>
          <cell r="AD707" t="str">
            <v>2021-11-25</v>
          </cell>
          <cell r="AE707" t="str">
            <v>黔南布依族苗族自治州市场监督管理局</v>
          </cell>
          <cell r="AF707" t="str">
            <v>白酒</v>
          </cell>
          <cell r="AG707" t="str">
            <v>/</v>
          </cell>
          <cell r="AH707" t="str">
            <v>抽检监测（市级本级）</v>
          </cell>
          <cell r="AI707" t="str">
            <v>2021年贵州黔南机动抽检任务</v>
          </cell>
          <cell r="AJ707" t="str">
            <v>http://spcjupload2.gsxt.gov.cn/image/2021/12/03/163851654192295235.png</v>
          </cell>
          <cell r="AK707" t="str">
            <v>20元/kg</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44"/>
  <sheetViews>
    <sheetView tabSelected="1" workbookViewId="0">
      <selection sqref="A1:L1"/>
    </sheetView>
  </sheetViews>
  <sheetFormatPr defaultColWidth="8.875" defaultRowHeight="13.5" x14ac:dyDescent="0.15"/>
  <cols>
    <col min="1" max="1" width="20.5" style="1" customWidth="1"/>
    <col min="2" max="2" width="5.375" style="2" customWidth="1"/>
    <col min="3" max="3" width="18.25" style="1" customWidth="1"/>
    <col min="4" max="4" width="21.25" style="1" customWidth="1"/>
    <col min="5" max="5" width="14" style="1" customWidth="1"/>
    <col min="6" max="6" width="7" style="2" customWidth="1"/>
    <col min="7" max="7" width="11.625" style="1" customWidth="1"/>
    <col min="8" max="8" width="8.875" style="2"/>
    <col min="9" max="9" width="13.25" style="1"/>
    <col min="10" max="10" width="10.75" style="1" customWidth="1"/>
    <col min="11" max="11" width="21.25" style="1" customWidth="1"/>
    <col min="12" max="12" width="8.875" style="1"/>
    <col min="13" max="253" width="9" style="1"/>
    <col min="254" max="254" width="20.5" style="1" customWidth="1"/>
    <col min="255" max="255" width="14.75" style="1" customWidth="1"/>
    <col min="256" max="256" width="24.875" style="1" customWidth="1"/>
    <col min="257" max="257" width="21.25" style="1" customWidth="1"/>
    <col min="258" max="258" width="19.875" style="1" customWidth="1"/>
    <col min="259" max="259" width="19.125" style="1" customWidth="1"/>
    <col min="260" max="260" width="14.25" style="1" customWidth="1"/>
    <col min="261" max="261" width="8.875" style="1"/>
    <col min="262" max="262" width="13.25" style="1"/>
    <col min="263" max="263" width="10.75" style="1" customWidth="1"/>
    <col min="264" max="264" width="71" style="1" customWidth="1"/>
    <col min="265" max="265" width="11.5" style="1" customWidth="1"/>
    <col min="266" max="266" width="21.25" style="1" customWidth="1"/>
    <col min="267" max="267" width="8.875" style="1"/>
    <col min="268" max="268" width="26.125" style="1"/>
    <col min="269" max="509" width="9" style="1"/>
    <col min="510" max="510" width="20.5" style="1" customWidth="1"/>
    <col min="511" max="511" width="14.75" style="1" customWidth="1"/>
    <col min="512" max="512" width="24.875" style="1" customWidth="1"/>
    <col min="513" max="513" width="21.25" style="1" customWidth="1"/>
    <col min="514" max="514" width="19.875" style="1" customWidth="1"/>
    <col min="515" max="515" width="19.125" style="1" customWidth="1"/>
    <col min="516" max="516" width="14.25" style="1" customWidth="1"/>
    <col min="517" max="517" width="8.875" style="1"/>
    <col min="518" max="518" width="13.25" style="1"/>
    <col min="519" max="519" width="10.75" style="1" customWidth="1"/>
    <col min="520" max="520" width="71" style="1" customWidth="1"/>
    <col min="521" max="521" width="11.5" style="1" customWidth="1"/>
    <col min="522" max="522" width="21.25" style="1" customWidth="1"/>
    <col min="523" max="523" width="8.875" style="1"/>
    <col min="524" max="524" width="26.125" style="1"/>
    <col min="525" max="765" width="9" style="1"/>
    <col min="766" max="766" width="20.5" style="1" customWidth="1"/>
    <col min="767" max="767" width="14.75" style="1" customWidth="1"/>
    <col min="768" max="768" width="24.875" style="1" customWidth="1"/>
    <col min="769" max="769" width="21.25" style="1" customWidth="1"/>
    <col min="770" max="770" width="19.875" style="1" customWidth="1"/>
    <col min="771" max="771" width="19.125" style="1" customWidth="1"/>
    <col min="772" max="772" width="14.25" style="1" customWidth="1"/>
    <col min="773" max="773" width="8.875" style="1"/>
    <col min="774" max="774" width="13.25" style="1"/>
    <col min="775" max="775" width="10.75" style="1" customWidth="1"/>
    <col min="776" max="776" width="71" style="1" customWidth="1"/>
    <col min="777" max="777" width="11.5" style="1" customWidth="1"/>
    <col min="778" max="778" width="21.25" style="1" customWidth="1"/>
    <col min="779" max="779" width="8.875" style="1"/>
    <col min="780" max="780" width="26.125" style="1"/>
    <col min="781" max="1021" width="9" style="1"/>
    <col min="1022" max="1022" width="20.5" style="1" customWidth="1"/>
    <col min="1023" max="1023" width="14.75" style="1" customWidth="1"/>
    <col min="1024" max="1024" width="24.875" style="1" customWidth="1"/>
    <col min="1025" max="1025" width="21.25" style="1" customWidth="1"/>
    <col min="1026" max="1026" width="19.875" style="1" customWidth="1"/>
    <col min="1027" max="1027" width="19.125" style="1" customWidth="1"/>
    <col min="1028" max="1028" width="14.25" style="1" customWidth="1"/>
    <col min="1029" max="1029" width="8.875" style="1"/>
    <col min="1030" max="1030" width="13.25" style="1"/>
    <col min="1031" max="1031" width="10.75" style="1" customWidth="1"/>
    <col min="1032" max="1032" width="71" style="1" customWidth="1"/>
    <col min="1033" max="1033" width="11.5" style="1" customWidth="1"/>
    <col min="1034" max="1034" width="21.25" style="1" customWidth="1"/>
    <col min="1035" max="1035" width="8.875" style="1"/>
    <col min="1036" max="1036" width="26.125" style="1"/>
    <col min="1037" max="1277" width="9" style="1"/>
    <col min="1278" max="1278" width="20.5" style="1" customWidth="1"/>
    <col min="1279" max="1279" width="14.75" style="1" customWidth="1"/>
    <col min="1280" max="1280" width="24.875" style="1" customWidth="1"/>
    <col min="1281" max="1281" width="21.25" style="1" customWidth="1"/>
    <col min="1282" max="1282" width="19.875" style="1" customWidth="1"/>
    <col min="1283" max="1283" width="19.125" style="1" customWidth="1"/>
    <col min="1284" max="1284" width="14.25" style="1" customWidth="1"/>
    <col min="1285" max="1285" width="8.875" style="1"/>
    <col min="1286" max="1286" width="13.25" style="1"/>
    <col min="1287" max="1287" width="10.75" style="1" customWidth="1"/>
    <col min="1288" max="1288" width="71" style="1" customWidth="1"/>
    <col min="1289" max="1289" width="11.5" style="1" customWidth="1"/>
    <col min="1290" max="1290" width="21.25" style="1" customWidth="1"/>
    <col min="1291" max="1291" width="8.875" style="1"/>
    <col min="1292" max="1292" width="26.125" style="1"/>
    <col min="1293" max="1533" width="9" style="1"/>
    <col min="1534" max="1534" width="20.5" style="1" customWidth="1"/>
    <col min="1535" max="1535" width="14.75" style="1" customWidth="1"/>
    <col min="1536" max="1536" width="24.875" style="1" customWidth="1"/>
    <col min="1537" max="1537" width="21.25" style="1" customWidth="1"/>
    <col min="1538" max="1538" width="19.875" style="1" customWidth="1"/>
    <col min="1539" max="1539" width="19.125" style="1" customWidth="1"/>
    <col min="1540" max="1540" width="14.25" style="1" customWidth="1"/>
    <col min="1541" max="1541" width="8.875" style="1"/>
    <col min="1542" max="1542" width="13.25" style="1"/>
    <col min="1543" max="1543" width="10.75" style="1" customWidth="1"/>
    <col min="1544" max="1544" width="71" style="1" customWidth="1"/>
    <col min="1545" max="1545" width="11.5" style="1" customWidth="1"/>
    <col min="1546" max="1546" width="21.25" style="1" customWidth="1"/>
    <col min="1547" max="1547" width="8.875" style="1"/>
    <col min="1548" max="1548" width="26.125" style="1"/>
    <col min="1549" max="1789" width="9" style="1"/>
    <col min="1790" max="1790" width="20.5" style="1" customWidth="1"/>
    <col min="1791" max="1791" width="14.75" style="1" customWidth="1"/>
    <col min="1792" max="1792" width="24.875" style="1" customWidth="1"/>
    <col min="1793" max="1793" width="21.25" style="1" customWidth="1"/>
    <col min="1794" max="1794" width="19.875" style="1" customWidth="1"/>
    <col min="1795" max="1795" width="19.125" style="1" customWidth="1"/>
    <col min="1796" max="1796" width="14.25" style="1" customWidth="1"/>
    <col min="1797" max="1797" width="8.875" style="1"/>
    <col min="1798" max="1798" width="13.25" style="1"/>
    <col min="1799" max="1799" width="10.75" style="1" customWidth="1"/>
    <col min="1800" max="1800" width="71" style="1" customWidth="1"/>
    <col min="1801" max="1801" width="11.5" style="1" customWidth="1"/>
    <col min="1802" max="1802" width="21.25" style="1" customWidth="1"/>
    <col min="1803" max="1803" width="8.875" style="1"/>
    <col min="1804" max="1804" width="26.125" style="1"/>
    <col min="1805" max="2045" width="9" style="1"/>
    <col min="2046" max="2046" width="20.5" style="1" customWidth="1"/>
    <col min="2047" max="2047" width="14.75" style="1" customWidth="1"/>
    <col min="2048" max="2048" width="24.875" style="1" customWidth="1"/>
    <col min="2049" max="2049" width="21.25" style="1" customWidth="1"/>
    <col min="2050" max="2050" width="19.875" style="1" customWidth="1"/>
    <col min="2051" max="2051" width="19.125" style="1" customWidth="1"/>
    <col min="2052" max="2052" width="14.25" style="1" customWidth="1"/>
    <col min="2053" max="2053" width="8.875" style="1"/>
    <col min="2054" max="2054" width="13.25" style="1"/>
    <col min="2055" max="2055" width="10.75" style="1" customWidth="1"/>
    <col min="2056" max="2056" width="71" style="1" customWidth="1"/>
    <col min="2057" max="2057" width="11.5" style="1" customWidth="1"/>
    <col min="2058" max="2058" width="21.25" style="1" customWidth="1"/>
    <col min="2059" max="2059" width="8.875" style="1"/>
    <col min="2060" max="2060" width="26.125" style="1"/>
    <col min="2061" max="2301" width="9" style="1"/>
    <col min="2302" max="2302" width="20.5" style="1" customWidth="1"/>
    <col min="2303" max="2303" width="14.75" style="1" customWidth="1"/>
    <col min="2304" max="2304" width="24.875" style="1" customWidth="1"/>
    <col min="2305" max="2305" width="21.25" style="1" customWidth="1"/>
    <col min="2306" max="2306" width="19.875" style="1" customWidth="1"/>
    <col min="2307" max="2307" width="19.125" style="1" customWidth="1"/>
    <col min="2308" max="2308" width="14.25" style="1" customWidth="1"/>
    <col min="2309" max="2309" width="8.875" style="1"/>
    <col min="2310" max="2310" width="13.25" style="1"/>
    <col min="2311" max="2311" width="10.75" style="1" customWidth="1"/>
    <col min="2312" max="2312" width="71" style="1" customWidth="1"/>
    <col min="2313" max="2313" width="11.5" style="1" customWidth="1"/>
    <col min="2314" max="2314" width="21.25" style="1" customWidth="1"/>
    <col min="2315" max="2315" width="8.875" style="1"/>
    <col min="2316" max="2316" width="26.125" style="1"/>
    <col min="2317" max="2557" width="9" style="1"/>
    <col min="2558" max="2558" width="20.5" style="1" customWidth="1"/>
    <col min="2559" max="2559" width="14.75" style="1" customWidth="1"/>
    <col min="2560" max="2560" width="24.875" style="1" customWidth="1"/>
    <col min="2561" max="2561" width="21.25" style="1" customWidth="1"/>
    <col min="2562" max="2562" width="19.875" style="1" customWidth="1"/>
    <col min="2563" max="2563" width="19.125" style="1" customWidth="1"/>
    <col min="2564" max="2564" width="14.25" style="1" customWidth="1"/>
    <col min="2565" max="2565" width="8.875" style="1"/>
    <col min="2566" max="2566" width="13.25" style="1"/>
    <col min="2567" max="2567" width="10.75" style="1" customWidth="1"/>
    <col min="2568" max="2568" width="71" style="1" customWidth="1"/>
    <col min="2569" max="2569" width="11.5" style="1" customWidth="1"/>
    <col min="2570" max="2570" width="21.25" style="1" customWidth="1"/>
    <col min="2571" max="2571" width="8.875" style="1"/>
    <col min="2572" max="2572" width="26.125" style="1"/>
    <col min="2573" max="2813" width="9" style="1"/>
    <col min="2814" max="2814" width="20.5" style="1" customWidth="1"/>
    <col min="2815" max="2815" width="14.75" style="1" customWidth="1"/>
    <col min="2816" max="2816" width="24.875" style="1" customWidth="1"/>
    <col min="2817" max="2817" width="21.25" style="1" customWidth="1"/>
    <col min="2818" max="2818" width="19.875" style="1" customWidth="1"/>
    <col min="2819" max="2819" width="19.125" style="1" customWidth="1"/>
    <col min="2820" max="2820" width="14.25" style="1" customWidth="1"/>
    <col min="2821" max="2821" width="8.875" style="1"/>
    <col min="2822" max="2822" width="13.25" style="1"/>
    <col min="2823" max="2823" width="10.75" style="1" customWidth="1"/>
    <col min="2824" max="2824" width="71" style="1" customWidth="1"/>
    <col min="2825" max="2825" width="11.5" style="1" customWidth="1"/>
    <col min="2826" max="2826" width="21.25" style="1" customWidth="1"/>
    <col min="2827" max="2827" width="8.875" style="1"/>
    <col min="2828" max="2828" width="26.125" style="1"/>
    <col min="2829" max="3069" width="9" style="1"/>
    <col min="3070" max="3070" width="20.5" style="1" customWidth="1"/>
    <col min="3071" max="3071" width="14.75" style="1" customWidth="1"/>
    <col min="3072" max="3072" width="24.875" style="1" customWidth="1"/>
    <col min="3073" max="3073" width="21.25" style="1" customWidth="1"/>
    <col min="3074" max="3074" width="19.875" style="1" customWidth="1"/>
    <col min="3075" max="3075" width="19.125" style="1" customWidth="1"/>
    <col min="3076" max="3076" width="14.25" style="1" customWidth="1"/>
    <col min="3077" max="3077" width="8.875" style="1"/>
    <col min="3078" max="3078" width="13.25" style="1"/>
    <col min="3079" max="3079" width="10.75" style="1" customWidth="1"/>
    <col min="3080" max="3080" width="71" style="1" customWidth="1"/>
    <col min="3081" max="3081" width="11.5" style="1" customWidth="1"/>
    <col min="3082" max="3082" width="21.25" style="1" customWidth="1"/>
    <col min="3083" max="3083" width="8.875" style="1"/>
    <col min="3084" max="3084" width="26.125" style="1"/>
    <col min="3085" max="3325" width="9" style="1"/>
    <col min="3326" max="3326" width="20.5" style="1" customWidth="1"/>
    <col min="3327" max="3327" width="14.75" style="1" customWidth="1"/>
    <col min="3328" max="3328" width="24.875" style="1" customWidth="1"/>
    <col min="3329" max="3329" width="21.25" style="1" customWidth="1"/>
    <col min="3330" max="3330" width="19.875" style="1" customWidth="1"/>
    <col min="3331" max="3331" width="19.125" style="1" customWidth="1"/>
    <col min="3332" max="3332" width="14.25" style="1" customWidth="1"/>
    <col min="3333" max="3333" width="8.875" style="1"/>
    <col min="3334" max="3334" width="13.25" style="1"/>
    <col min="3335" max="3335" width="10.75" style="1" customWidth="1"/>
    <col min="3336" max="3336" width="71" style="1" customWidth="1"/>
    <col min="3337" max="3337" width="11.5" style="1" customWidth="1"/>
    <col min="3338" max="3338" width="21.25" style="1" customWidth="1"/>
    <col min="3339" max="3339" width="8.875" style="1"/>
    <col min="3340" max="3340" width="26.125" style="1"/>
    <col min="3341" max="3581" width="9" style="1"/>
    <col min="3582" max="3582" width="20.5" style="1" customWidth="1"/>
    <col min="3583" max="3583" width="14.75" style="1" customWidth="1"/>
    <col min="3584" max="3584" width="24.875" style="1" customWidth="1"/>
    <col min="3585" max="3585" width="21.25" style="1" customWidth="1"/>
    <col min="3586" max="3586" width="19.875" style="1" customWidth="1"/>
    <col min="3587" max="3587" width="19.125" style="1" customWidth="1"/>
    <col min="3588" max="3588" width="14.25" style="1" customWidth="1"/>
    <col min="3589" max="3589" width="8.875" style="1"/>
    <col min="3590" max="3590" width="13.25" style="1"/>
    <col min="3591" max="3591" width="10.75" style="1" customWidth="1"/>
    <col min="3592" max="3592" width="71" style="1" customWidth="1"/>
    <col min="3593" max="3593" width="11.5" style="1" customWidth="1"/>
    <col min="3594" max="3594" width="21.25" style="1" customWidth="1"/>
    <col min="3595" max="3595" width="8.875" style="1"/>
    <col min="3596" max="3596" width="26.125" style="1"/>
    <col min="3597" max="3837" width="9" style="1"/>
    <col min="3838" max="3838" width="20.5" style="1" customWidth="1"/>
    <col min="3839" max="3839" width="14.75" style="1" customWidth="1"/>
    <col min="3840" max="3840" width="24.875" style="1" customWidth="1"/>
    <col min="3841" max="3841" width="21.25" style="1" customWidth="1"/>
    <col min="3842" max="3842" width="19.875" style="1" customWidth="1"/>
    <col min="3843" max="3843" width="19.125" style="1" customWidth="1"/>
    <col min="3844" max="3844" width="14.25" style="1" customWidth="1"/>
    <col min="3845" max="3845" width="8.875" style="1"/>
    <col min="3846" max="3846" width="13.25" style="1"/>
    <col min="3847" max="3847" width="10.75" style="1" customWidth="1"/>
    <col min="3848" max="3848" width="71" style="1" customWidth="1"/>
    <col min="3849" max="3849" width="11.5" style="1" customWidth="1"/>
    <col min="3850" max="3850" width="21.25" style="1" customWidth="1"/>
    <col min="3851" max="3851" width="8.875" style="1"/>
    <col min="3852" max="3852" width="26.125" style="1"/>
    <col min="3853" max="4093" width="9" style="1"/>
    <col min="4094" max="4094" width="20.5" style="1" customWidth="1"/>
    <col min="4095" max="4095" width="14.75" style="1" customWidth="1"/>
    <col min="4096" max="4096" width="24.875" style="1" customWidth="1"/>
    <col min="4097" max="4097" width="21.25" style="1" customWidth="1"/>
    <col min="4098" max="4098" width="19.875" style="1" customWidth="1"/>
    <col min="4099" max="4099" width="19.125" style="1" customWidth="1"/>
    <col min="4100" max="4100" width="14.25" style="1" customWidth="1"/>
    <col min="4101" max="4101" width="8.875" style="1"/>
    <col min="4102" max="4102" width="13.25" style="1"/>
    <col min="4103" max="4103" width="10.75" style="1" customWidth="1"/>
    <col min="4104" max="4104" width="71" style="1" customWidth="1"/>
    <col min="4105" max="4105" width="11.5" style="1" customWidth="1"/>
    <col min="4106" max="4106" width="21.25" style="1" customWidth="1"/>
    <col min="4107" max="4107" width="8.875" style="1"/>
    <col min="4108" max="4108" width="26.125" style="1"/>
    <col min="4109" max="4349" width="9" style="1"/>
    <col min="4350" max="4350" width="20.5" style="1" customWidth="1"/>
    <col min="4351" max="4351" width="14.75" style="1" customWidth="1"/>
    <col min="4352" max="4352" width="24.875" style="1" customWidth="1"/>
    <col min="4353" max="4353" width="21.25" style="1" customWidth="1"/>
    <col min="4354" max="4354" width="19.875" style="1" customWidth="1"/>
    <col min="4355" max="4355" width="19.125" style="1" customWidth="1"/>
    <col min="4356" max="4356" width="14.25" style="1" customWidth="1"/>
    <col min="4357" max="4357" width="8.875" style="1"/>
    <col min="4358" max="4358" width="13.25" style="1"/>
    <col min="4359" max="4359" width="10.75" style="1" customWidth="1"/>
    <col min="4360" max="4360" width="71" style="1" customWidth="1"/>
    <col min="4361" max="4361" width="11.5" style="1" customWidth="1"/>
    <col min="4362" max="4362" width="21.25" style="1" customWidth="1"/>
    <col min="4363" max="4363" width="8.875" style="1"/>
    <col min="4364" max="4364" width="26.125" style="1"/>
    <col min="4365" max="4605" width="9" style="1"/>
    <col min="4606" max="4606" width="20.5" style="1" customWidth="1"/>
    <col min="4607" max="4607" width="14.75" style="1" customWidth="1"/>
    <col min="4608" max="4608" width="24.875" style="1" customWidth="1"/>
    <col min="4609" max="4609" width="21.25" style="1" customWidth="1"/>
    <col min="4610" max="4610" width="19.875" style="1" customWidth="1"/>
    <col min="4611" max="4611" width="19.125" style="1" customWidth="1"/>
    <col min="4612" max="4612" width="14.25" style="1" customWidth="1"/>
    <col min="4613" max="4613" width="8.875" style="1"/>
    <col min="4614" max="4614" width="13.25" style="1"/>
    <col min="4615" max="4615" width="10.75" style="1" customWidth="1"/>
    <col min="4616" max="4616" width="71" style="1" customWidth="1"/>
    <col min="4617" max="4617" width="11.5" style="1" customWidth="1"/>
    <col min="4618" max="4618" width="21.25" style="1" customWidth="1"/>
    <col min="4619" max="4619" width="8.875" style="1"/>
    <col min="4620" max="4620" width="26.125" style="1"/>
    <col min="4621" max="4861" width="9" style="1"/>
    <col min="4862" max="4862" width="20.5" style="1" customWidth="1"/>
    <col min="4863" max="4863" width="14.75" style="1" customWidth="1"/>
    <col min="4864" max="4864" width="24.875" style="1" customWidth="1"/>
    <col min="4865" max="4865" width="21.25" style="1" customWidth="1"/>
    <col min="4866" max="4866" width="19.875" style="1" customWidth="1"/>
    <col min="4867" max="4867" width="19.125" style="1" customWidth="1"/>
    <col min="4868" max="4868" width="14.25" style="1" customWidth="1"/>
    <col min="4869" max="4869" width="8.875" style="1"/>
    <col min="4870" max="4870" width="13.25" style="1"/>
    <col min="4871" max="4871" width="10.75" style="1" customWidth="1"/>
    <col min="4872" max="4872" width="71" style="1" customWidth="1"/>
    <col min="4873" max="4873" width="11.5" style="1" customWidth="1"/>
    <col min="4874" max="4874" width="21.25" style="1" customWidth="1"/>
    <col min="4875" max="4875" width="8.875" style="1"/>
    <col min="4876" max="4876" width="26.125" style="1"/>
    <col min="4877" max="5117" width="9" style="1"/>
    <col min="5118" max="5118" width="20.5" style="1" customWidth="1"/>
    <col min="5119" max="5119" width="14.75" style="1" customWidth="1"/>
    <col min="5120" max="5120" width="24.875" style="1" customWidth="1"/>
    <col min="5121" max="5121" width="21.25" style="1" customWidth="1"/>
    <col min="5122" max="5122" width="19.875" style="1" customWidth="1"/>
    <col min="5123" max="5123" width="19.125" style="1" customWidth="1"/>
    <col min="5124" max="5124" width="14.25" style="1" customWidth="1"/>
    <col min="5125" max="5125" width="8.875" style="1"/>
    <col min="5126" max="5126" width="13.25" style="1"/>
    <col min="5127" max="5127" width="10.75" style="1" customWidth="1"/>
    <col min="5128" max="5128" width="71" style="1" customWidth="1"/>
    <col min="5129" max="5129" width="11.5" style="1" customWidth="1"/>
    <col min="5130" max="5130" width="21.25" style="1" customWidth="1"/>
    <col min="5131" max="5131" width="8.875" style="1"/>
    <col min="5132" max="5132" width="26.125" style="1"/>
    <col min="5133" max="5373" width="9" style="1"/>
    <col min="5374" max="5374" width="20.5" style="1" customWidth="1"/>
    <col min="5375" max="5375" width="14.75" style="1" customWidth="1"/>
    <col min="5376" max="5376" width="24.875" style="1" customWidth="1"/>
    <col min="5377" max="5377" width="21.25" style="1" customWidth="1"/>
    <col min="5378" max="5378" width="19.875" style="1" customWidth="1"/>
    <col min="5379" max="5379" width="19.125" style="1" customWidth="1"/>
    <col min="5380" max="5380" width="14.25" style="1" customWidth="1"/>
    <col min="5381" max="5381" width="8.875" style="1"/>
    <col min="5382" max="5382" width="13.25" style="1"/>
    <col min="5383" max="5383" width="10.75" style="1" customWidth="1"/>
    <col min="5384" max="5384" width="71" style="1" customWidth="1"/>
    <col min="5385" max="5385" width="11.5" style="1" customWidth="1"/>
    <col min="5386" max="5386" width="21.25" style="1" customWidth="1"/>
    <col min="5387" max="5387" width="8.875" style="1"/>
    <col min="5388" max="5388" width="26.125" style="1"/>
    <col min="5389" max="5629" width="9" style="1"/>
    <col min="5630" max="5630" width="20.5" style="1" customWidth="1"/>
    <col min="5631" max="5631" width="14.75" style="1" customWidth="1"/>
    <col min="5632" max="5632" width="24.875" style="1" customWidth="1"/>
    <col min="5633" max="5633" width="21.25" style="1" customWidth="1"/>
    <col min="5634" max="5634" width="19.875" style="1" customWidth="1"/>
    <col min="5635" max="5635" width="19.125" style="1" customWidth="1"/>
    <col min="5636" max="5636" width="14.25" style="1" customWidth="1"/>
    <col min="5637" max="5637" width="8.875" style="1"/>
    <col min="5638" max="5638" width="13.25" style="1"/>
    <col min="5639" max="5639" width="10.75" style="1" customWidth="1"/>
    <col min="5640" max="5640" width="71" style="1" customWidth="1"/>
    <col min="5641" max="5641" width="11.5" style="1" customWidth="1"/>
    <col min="5642" max="5642" width="21.25" style="1" customWidth="1"/>
    <col min="5643" max="5643" width="8.875" style="1"/>
    <col min="5644" max="5644" width="26.125" style="1"/>
    <col min="5645" max="5885" width="9" style="1"/>
    <col min="5886" max="5886" width="20.5" style="1" customWidth="1"/>
    <col min="5887" max="5887" width="14.75" style="1" customWidth="1"/>
    <col min="5888" max="5888" width="24.875" style="1" customWidth="1"/>
    <col min="5889" max="5889" width="21.25" style="1" customWidth="1"/>
    <col min="5890" max="5890" width="19.875" style="1" customWidth="1"/>
    <col min="5891" max="5891" width="19.125" style="1" customWidth="1"/>
    <col min="5892" max="5892" width="14.25" style="1" customWidth="1"/>
    <col min="5893" max="5893" width="8.875" style="1"/>
    <col min="5894" max="5894" width="13.25" style="1"/>
    <col min="5895" max="5895" width="10.75" style="1" customWidth="1"/>
    <col min="5896" max="5896" width="71" style="1" customWidth="1"/>
    <col min="5897" max="5897" width="11.5" style="1" customWidth="1"/>
    <col min="5898" max="5898" width="21.25" style="1" customWidth="1"/>
    <col min="5899" max="5899" width="8.875" style="1"/>
    <col min="5900" max="5900" width="26.125" style="1"/>
    <col min="5901" max="6141" width="9" style="1"/>
    <col min="6142" max="6142" width="20.5" style="1" customWidth="1"/>
    <col min="6143" max="6143" width="14.75" style="1" customWidth="1"/>
    <col min="6144" max="6144" width="24.875" style="1" customWidth="1"/>
    <col min="6145" max="6145" width="21.25" style="1" customWidth="1"/>
    <col min="6146" max="6146" width="19.875" style="1" customWidth="1"/>
    <col min="6147" max="6147" width="19.125" style="1" customWidth="1"/>
    <col min="6148" max="6148" width="14.25" style="1" customWidth="1"/>
    <col min="6149" max="6149" width="8.875" style="1"/>
    <col min="6150" max="6150" width="13.25" style="1"/>
    <col min="6151" max="6151" width="10.75" style="1" customWidth="1"/>
    <col min="6152" max="6152" width="71" style="1" customWidth="1"/>
    <col min="6153" max="6153" width="11.5" style="1" customWidth="1"/>
    <col min="6154" max="6154" width="21.25" style="1" customWidth="1"/>
    <col min="6155" max="6155" width="8.875" style="1"/>
    <col min="6156" max="6156" width="26.125" style="1"/>
    <col min="6157" max="6397" width="9" style="1"/>
    <col min="6398" max="6398" width="20.5" style="1" customWidth="1"/>
    <col min="6399" max="6399" width="14.75" style="1" customWidth="1"/>
    <col min="6400" max="6400" width="24.875" style="1" customWidth="1"/>
    <col min="6401" max="6401" width="21.25" style="1" customWidth="1"/>
    <col min="6402" max="6402" width="19.875" style="1" customWidth="1"/>
    <col min="6403" max="6403" width="19.125" style="1" customWidth="1"/>
    <col min="6404" max="6404" width="14.25" style="1" customWidth="1"/>
    <col min="6405" max="6405" width="8.875" style="1"/>
    <col min="6406" max="6406" width="13.25" style="1"/>
    <col min="6407" max="6407" width="10.75" style="1" customWidth="1"/>
    <col min="6408" max="6408" width="71" style="1" customWidth="1"/>
    <col min="6409" max="6409" width="11.5" style="1" customWidth="1"/>
    <col min="6410" max="6410" width="21.25" style="1" customWidth="1"/>
    <col min="6411" max="6411" width="8.875" style="1"/>
    <col min="6412" max="6412" width="26.125" style="1"/>
    <col min="6413" max="6653" width="9" style="1"/>
    <col min="6654" max="6654" width="20.5" style="1" customWidth="1"/>
    <col min="6655" max="6655" width="14.75" style="1" customWidth="1"/>
    <col min="6656" max="6656" width="24.875" style="1" customWidth="1"/>
    <col min="6657" max="6657" width="21.25" style="1" customWidth="1"/>
    <col min="6658" max="6658" width="19.875" style="1" customWidth="1"/>
    <col min="6659" max="6659" width="19.125" style="1" customWidth="1"/>
    <col min="6660" max="6660" width="14.25" style="1" customWidth="1"/>
    <col min="6661" max="6661" width="8.875" style="1"/>
    <col min="6662" max="6662" width="13.25" style="1"/>
    <col min="6663" max="6663" width="10.75" style="1" customWidth="1"/>
    <col min="6664" max="6664" width="71" style="1" customWidth="1"/>
    <col min="6665" max="6665" width="11.5" style="1" customWidth="1"/>
    <col min="6666" max="6666" width="21.25" style="1" customWidth="1"/>
    <col min="6667" max="6667" width="8.875" style="1"/>
    <col min="6668" max="6668" width="26.125" style="1"/>
    <col min="6669" max="6909" width="9" style="1"/>
    <col min="6910" max="6910" width="20.5" style="1" customWidth="1"/>
    <col min="6911" max="6911" width="14.75" style="1" customWidth="1"/>
    <col min="6912" max="6912" width="24.875" style="1" customWidth="1"/>
    <col min="6913" max="6913" width="21.25" style="1" customWidth="1"/>
    <col min="6914" max="6914" width="19.875" style="1" customWidth="1"/>
    <col min="6915" max="6915" width="19.125" style="1" customWidth="1"/>
    <col min="6916" max="6916" width="14.25" style="1" customWidth="1"/>
    <col min="6917" max="6917" width="8.875" style="1"/>
    <col min="6918" max="6918" width="13.25" style="1"/>
    <col min="6919" max="6919" width="10.75" style="1" customWidth="1"/>
    <col min="6920" max="6920" width="71" style="1" customWidth="1"/>
    <col min="6921" max="6921" width="11.5" style="1" customWidth="1"/>
    <col min="6922" max="6922" width="21.25" style="1" customWidth="1"/>
    <col min="6923" max="6923" width="8.875" style="1"/>
    <col min="6924" max="6924" width="26.125" style="1"/>
    <col min="6925" max="7165" width="9" style="1"/>
    <col min="7166" max="7166" width="20.5" style="1" customWidth="1"/>
    <col min="7167" max="7167" width="14.75" style="1" customWidth="1"/>
    <col min="7168" max="7168" width="24.875" style="1" customWidth="1"/>
    <col min="7169" max="7169" width="21.25" style="1" customWidth="1"/>
    <col min="7170" max="7170" width="19.875" style="1" customWidth="1"/>
    <col min="7171" max="7171" width="19.125" style="1" customWidth="1"/>
    <col min="7172" max="7172" width="14.25" style="1" customWidth="1"/>
    <col min="7173" max="7173" width="8.875" style="1"/>
    <col min="7174" max="7174" width="13.25" style="1"/>
    <col min="7175" max="7175" width="10.75" style="1" customWidth="1"/>
    <col min="7176" max="7176" width="71" style="1" customWidth="1"/>
    <col min="7177" max="7177" width="11.5" style="1" customWidth="1"/>
    <col min="7178" max="7178" width="21.25" style="1" customWidth="1"/>
    <col min="7179" max="7179" width="8.875" style="1"/>
    <col min="7180" max="7180" width="26.125" style="1"/>
    <col min="7181" max="7421" width="9" style="1"/>
    <col min="7422" max="7422" width="20.5" style="1" customWidth="1"/>
    <col min="7423" max="7423" width="14.75" style="1" customWidth="1"/>
    <col min="7424" max="7424" width="24.875" style="1" customWidth="1"/>
    <col min="7425" max="7425" width="21.25" style="1" customWidth="1"/>
    <col min="7426" max="7426" width="19.875" style="1" customWidth="1"/>
    <col min="7427" max="7427" width="19.125" style="1" customWidth="1"/>
    <col min="7428" max="7428" width="14.25" style="1" customWidth="1"/>
    <col min="7429" max="7429" width="8.875" style="1"/>
    <col min="7430" max="7430" width="13.25" style="1"/>
    <col min="7431" max="7431" width="10.75" style="1" customWidth="1"/>
    <col min="7432" max="7432" width="71" style="1" customWidth="1"/>
    <col min="7433" max="7433" width="11.5" style="1" customWidth="1"/>
    <col min="7434" max="7434" width="21.25" style="1" customWidth="1"/>
    <col min="7435" max="7435" width="8.875" style="1"/>
    <col min="7436" max="7436" width="26.125" style="1"/>
    <col min="7437" max="7677" width="9" style="1"/>
    <col min="7678" max="7678" width="20.5" style="1" customWidth="1"/>
    <col min="7679" max="7679" width="14.75" style="1" customWidth="1"/>
    <col min="7680" max="7680" width="24.875" style="1" customWidth="1"/>
    <col min="7681" max="7681" width="21.25" style="1" customWidth="1"/>
    <col min="7682" max="7682" width="19.875" style="1" customWidth="1"/>
    <col min="7683" max="7683" width="19.125" style="1" customWidth="1"/>
    <col min="7684" max="7684" width="14.25" style="1" customWidth="1"/>
    <col min="7685" max="7685" width="8.875" style="1"/>
    <col min="7686" max="7686" width="13.25" style="1"/>
    <col min="7687" max="7687" width="10.75" style="1" customWidth="1"/>
    <col min="7688" max="7688" width="71" style="1" customWidth="1"/>
    <col min="7689" max="7689" width="11.5" style="1" customWidth="1"/>
    <col min="7690" max="7690" width="21.25" style="1" customWidth="1"/>
    <col min="7691" max="7691" width="8.875" style="1"/>
    <col min="7692" max="7692" width="26.125" style="1"/>
    <col min="7693" max="7933" width="9" style="1"/>
    <col min="7934" max="7934" width="20.5" style="1" customWidth="1"/>
    <col min="7935" max="7935" width="14.75" style="1" customWidth="1"/>
    <col min="7936" max="7936" width="24.875" style="1" customWidth="1"/>
    <col min="7937" max="7937" width="21.25" style="1" customWidth="1"/>
    <col min="7938" max="7938" width="19.875" style="1" customWidth="1"/>
    <col min="7939" max="7939" width="19.125" style="1" customWidth="1"/>
    <col min="7940" max="7940" width="14.25" style="1" customWidth="1"/>
    <col min="7941" max="7941" width="8.875" style="1"/>
    <col min="7942" max="7942" width="13.25" style="1"/>
    <col min="7943" max="7943" width="10.75" style="1" customWidth="1"/>
    <col min="7944" max="7944" width="71" style="1" customWidth="1"/>
    <col min="7945" max="7945" width="11.5" style="1" customWidth="1"/>
    <col min="7946" max="7946" width="21.25" style="1" customWidth="1"/>
    <col min="7947" max="7947" width="8.875" style="1"/>
    <col min="7948" max="7948" width="26.125" style="1"/>
    <col min="7949" max="8189" width="9" style="1"/>
    <col min="8190" max="8190" width="20.5" style="1" customWidth="1"/>
    <col min="8191" max="8191" width="14.75" style="1" customWidth="1"/>
    <col min="8192" max="8192" width="24.875" style="1" customWidth="1"/>
    <col min="8193" max="8193" width="21.25" style="1" customWidth="1"/>
    <col min="8194" max="8194" width="19.875" style="1" customWidth="1"/>
    <col min="8195" max="8195" width="19.125" style="1" customWidth="1"/>
    <col min="8196" max="8196" width="14.25" style="1" customWidth="1"/>
    <col min="8197" max="8197" width="8.875" style="1"/>
    <col min="8198" max="8198" width="13.25" style="1"/>
    <col min="8199" max="8199" width="10.75" style="1" customWidth="1"/>
    <col min="8200" max="8200" width="71" style="1" customWidth="1"/>
    <col min="8201" max="8201" width="11.5" style="1" customWidth="1"/>
    <col min="8202" max="8202" width="21.25" style="1" customWidth="1"/>
    <col min="8203" max="8203" width="8.875" style="1"/>
    <col min="8204" max="8204" width="26.125" style="1"/>
    <col min="8205" max="8445" width="9" style="1"/>
    <col min="8446" max="8446" width="20.5" style="1" customWidth="1"/>
    <col min="8447" max="8447" width="14.75" style="1" customWidth="1"/>
    <col min="8448" max="8448" width="24.875" style="1" customWidth="1"/>
    <col min="8449" max="8449" width="21.25" style="1" customWidth="1"/>
    <col min="8450" max="8450" width="19.875" style="1" customWidth="1"/>
    <col min="8451" max="8451" width="19.125" style="1" customWidth="1"/>
    <col min="8452" max="8452" width="14.25" style="1" customWidth="1"/>
    <col min="8453" max="8453" width="8.875" style="1"/>
    <col min="8454" max="8454" width="13.25" style="1"/>
    <col min="8455" max="8455" width="10.75" style="1" customWidth="1"/>
    <col min="8456" max="8456" width="71" style="1" customWidth="1"/>
    <col min="8457" max="8457" width="11.5" style="1" customWidth="1"/>
    <col min="8458" max="8458" width="21.25" style="1" customWidth="1"/>
    <col min="8459" max="8459" width="8.875" style="1"/>
    <col min="8460" max="8460" width="26.125" style="1"/>
    <col min="8461" max="8701" width="9" style="1"/>
    <col min="8702" max="8702" width="20.5" style="1" customWidth="1"/>
    <col min="8703" max="8703" width="14.75" style="1" customWidth="1"/>
    <col min="8704" max="8704" width="24.875" style="1" customWidth="1"/>
    <col min="8705" max="8705" width="21.25" style="1" customWidth="1"/>
    <col min="8706" max="8706" width="19.875" style="1" customWidth="1"/>
    <col min="8707" max="8707" width="19.125" style="1" customWidth="1"/>
    <col min="8708" max="8708" width="14.25" style="1" customWidth="1"/>
    <col min="8709" max="8709" width="8.875" style="1"/>
    <col min="8710" max="8710" width="13.25" style="1"/>
    <col min="8711" max="8711" width="10.75" style="1" customWidth="1"/>
    <col min="8712" max="8712" width="71" style="1" customWidth="1"/>
    <col min="8713" max="8713" width="11.5" style="1" customWidth="1"/>
    <col min="8714" max="8714" width="21.25" style="1" customWidth="1"/>
    <col min="8715" max="8715" width="8.875" style="1"/>
    <col min="8716" max="8716" width="26.125" style="1"/>
    <col min="8717" max="8957" width="9" style="1"/>
    <col min="8958" max="8958" width="20.5" style="1" customWidth="1"/>
    <col min="8959" max="8959" width="14.75" style="1" customWidth="1"/>
    <col min="8960" max="8960" width="24.875" style="1" customWidth="1"/>
    <col min="8961" max="8961" width="21.25" style="1" customWidth="1"/>
    <col min="8962" max="8962" width="19.875" style="1" customWidth="1"/>
    <col min="8963" max="8963" width="19.125" style="1" customWidth="1"/>
    <col min="8964" max="8964" width="14.25" style="1" customWidth="1"/>
    <col min="8965" max="8965" width="8.875" style="1"/>
    <col min="8966" max="8966" width="13.25" style="1"/>
    <col min="8967" max="8967" width="10.75" style="1" customWidth="1"/>
    <col min="8968" max="8968" width="71" style="1" customWidth="1"/>
    <col min="8969" max="8969" width="11.5" style="1" customWidth="1"/>
    <col min="8970" max="8970" width="21.25" style="1" customWidth="1"/>
    <col min="8971" max="8971" width="8.875" style="1"/>
    <col min="8972" max="8972" width="26.125" style="1"/>
    <col min="8973" max="9213" width="9" style="1"/>
    <col min="9214" max="9214" width="20.5" style="1" customWidth="1"/>
    <col min="9215" max="9215" width="14.75" style="1" customWidth="1"/>
    <col min="9216" max="9216" width="24.875" style="1" customWidth="1"/>
    <col min="9217" max="9217" width="21.25" style="1" customWidth="1"/>
    <col min="9218" max="9218" width="19.875" style="1" customWidth="1"/>
    <col min="9219" max="9219" width="19.125" style="1" customWidth="1"/>
    <col min="9220" max="9220" width="14.25" style="1" customWidth="1"/>
    <col min="9221" max="9221" width="8.875" style="1"/>
    <col min="9222" max="9222" width="13.25" style="1"/>
    <col min="9223" max="9223" width="10.75" style="1" customWidth="1"/>
    <col min="9224" max="9224" width="71" style="1" customWidth="1"/>
    <col min="9225" max="9225" width="11.5" style="1" customWidth="1"/>
    <col min="9226" max="9226" width="21.25" style="1" customWidth="1"/>
    <col min="9227" max="9227" width="8.875" style="1"/>
    <col min="9228" max="9228" width="26.125" style="1"/>
    <col min="9229" max="9469" width="9" style="1"/>
    <col min="9470" max="9470" width="20.5" style="1" customWidth="1"/>
    <col min="9471" max="9471" width="14.75" style="1" customWidth="1"/>
    <col min="9472" max="9472" width="24.875" style="1" customWidth="1"/>
    <col min="9473" max="9473" width="21.25" style="1" customWidth="1"/>
    <col min="9474" max="9474" width="19.875" style="1" customWidth="1"/>
    <col min="9475" max="9475" width="19.125" style="1" customWidth="1"/>
    <col min="9476" max="9476" width="14.25" style="1" customWidth="1"/>
    <col min="9477" max="9477" width="8.875" style="1"/>
    <col min="9478" max="9478" width="13.25" style="1"/>
    <col min="9479" max="9479" width="10.75" style="1" customWidth="1"/>
    <col min="9480" max="9480" width="71" style="1" customWidth="1"/>
    <col min="9481" max="9481" width="11.5" style="1" customWidth="1"/>
    <col min="9482" max="9482" width="21.25" style="1" customWidth="1"/>
    <col min="9483" max="9483" width="8.875" style="1"/>
    <col min="9484" max="9484" width="26.125" style="1"/>
    <col min="9485" max="9725" width="9" style="1"/>
    <col min="9726" max="9726" width="20.5" style="1" customWidth="1"/>
    <col min="9727" max="9727" width="14.75" style="1" customWidth="1"/>
    <col min="9728" max="9728" width="24.875" style="1" customWidth="1"/>
    <col min="9729" max="9729" width="21.25" style="1" customWidth="1"/>
    <col min="9730" max="9730" width="19.875" style="1" customWidth="1"/>
    <col min="9731" max="9731" width="19.125" style="1" customWidth="1"/>
    <col min="9732" max="9732" width="14.25" style="1" customWidth="1"/>
    <col min="9733" max="9733" width="8.875" style="1"/>
    <col min="9734" max="9734" width="13.25" style="1"/>
    <col min="9735" max="9735" width="10.75" style="1" customWidth="1"/>
    <col min="9736" max="9736" width="71" style="1" customWidth="1"/>
    <col min="9737" max="9737" width="11.5" style="1" customWidth="1"/>
    <col min="9738" max="9738" width="21.25" style="1" customWidth="1"/>
    <col min="9739" max="9739" width="8.875" style="1"/>
    <col min="9740" max="9740" width="26.125" style="1"/>
    <col min="9741" max="9981" width="9" style="1"/>
    <col min="9982" max="9982" width="20.5" style="1" customWidth="1"/>
    <col min="9983" max="9983" width="14.75" style="1" customWidth="1"/>
    <col min="9984" max="9984" width="24.875" style="1" customWidth="1"/>
    <col min="9985" max="9985" width="21.25" style="1" customWidth="1"/>
    <col min="9986" max="9986" width="19.875" style="1" customWidth="1"/>
    <col min="9987" max="9987" width="19.125" style="1" customWidth="1"/>
    <col min="9988" max="9988" width="14.25" style="1" customWidth="1"/>
    <col min="9989" max="9989" width="8.875" style="1"/>
    <col min="9990" max="9990" width="13.25" style="1"/>
    <col min="9991" max="9991" width="10.75" style="1" customWidth="1"/>
    <col min="9992" max="9992" width="71" style="1" customWidth="1"/>
    <col min="9993" max="9993" width="11.5" style="1" customWidth="1"/>
    <col min="9994" max="9994" width="21.25" style="1" customWidth="1"/>
    <col min="9995" max="9995" width="8.875" style="1"/>
    <col min="9996" max="9996" width="26.125" style="1"/>
    <col min="9997" max="10237" width="9" style="1"/>
    <col min="10238" max="10238" width="20.5" style="1" customWidth="1"/>
    <col min="10239" max="10239" width="14.75" style="1" customWidth="1"/>
    <col min="10240" max="10240" width="24.875" style="1" customWidth="1"/>
    <col min="10241" max="10241" width="21.25" style="1" customWidth="1"/>
    <col min="10242" max="10242" width="19.875" style="1" customWidth="1"/>
    <col min="10243" max="10243" width="19.125" style="1" customWidth="1"/>
    <col min="10244" max="10244" width="14.25" style="1" customWidth="1"/>
    <col min="10245" max="10245" width="8.875" style="1"/>
    <col min="10246" max="10246" width="13.25" style="1"/>
    <col min="10247" max="10247" width="10.75" style="1" customWidth="1"/>
    <col min="10248" max="10248" width="71" style="1" customWidth="1"/>
    <col min="10249" max="10249" width="11.5" style="1" customWidth="1"/>
    <col min="10250" max="10250" width="21.25" style="1" customWidth="1"/>
    <col min="10251" max="10251" width="8.875" style="1"/>
    <col min="10252" max="10252" width="26.125" style="1"/>
    <col min="10253" max="10493" width="9" style="1"/>
    <col min="10494" max="10494" width="20.5" style="1" customWidth="1"/>
    <col min="10495" max="10495" width="14.75" style="1" customWidth="1"/>
    <col min="10496" max="10496" width="24.875" style="1" customWidth="1"/>
    <col min="10497" max="10497" width="21.25" style="1" customWidth="1"/>
    <col min="10498" max="10498" width="19.875" style="1" customWidth="1"/>
    <col min="10499" max="10499" width="19.125" style="1" customWidth="1"/>
    <col min="10500" max="10500" width="14.25" style="1" customWidth="1"/>
    <col min="10501" max="10501" width="8.875" style="1"/>
    <col min="10502" max="10502" width="13.25" style="1"/>
    <col min="10503" max="10503" width="10.75" style="1" customWidth="1"/>
    <col min="10504" max="10504" width="71" style="1" customWidth="1"/>
    <col min="10505" max="10505" width="11.5" style="1" customWidth="1"/>
    <col min="10506" max="10506" width="21.25" style="1" customWidth="1"/>
    <col min="10507" max="10507" width="8.875" style="1"/>
    <col min="10508" max="10508" width="26.125" style="1"/>
    <col min="10509" max="10749" width="9" style="1"/>
    <col min="10750" max="10750" width="20.5" style="1" customWidth="1"/>
    <col min="10751" max="10751" width="14.75" style="1" customWidth="1"/>
    <col min="10752" max="10752" width="24.875" style="1" customWidth="1"/>
    <col min="10753" max="10753" width="21.25" style="1" customWidth="1"/>
    <col min="10754" max="10754" width="19.875" style="1" customWidth="1"/>
    <col min="10755" max="10755" width="19.125" style="1" customWidth="1"/>
    <col min="10756" max="10756" width="14.25" style="1" customWidth="1"/>
    <col min="10757" max="10757" width="8.875" style="1"/>
    <col min="10758" max="10758" width="13.25" style="1"/>
    <col min="10759" max="10759" width="10.75" style="1" customWidth="1"/>
    <col min="10760" max="10760" width="71" style="1" customWidth="1"/>
    <col min="10761" max="10761" width="11.5" style="1" customWidth="1"/>
    <col min="10762" max="10762" width="21.25" style="1" customWidth="1"/>
    <col min="10763" max="10763" width="8.875" style="1"/>
    <col min="10764" max="10764" width="26.125" style="1"/>
    <col min="10765" max="11005" width="9" style="1"/>
    <col min="11006" max="11006" width="20.5" style="1" customWidth="1"/>
    <col min="11007" max="11007" width="14.75" style="1" customWidth="1"/>
    <col min="11008" max="11008" width="24.875" style="1" customWidth="1"/>
    <col min="11009" max="11009" width="21.25" style="1" customWidth="1"/>
    <col min="11010" max="11010" width="19.875" style="1" customWidth="1"/>
    <col min="11011" max="11011" width="19.125" style="1" customWidth="1"/>
    <col min="11012" max="11012" width="14.25" style="1" customWidth="1"/>
    <col min="11013" max="11013" width="8.875" style="1"/>
    <col min="11014" max="11014" width="13.25" style="1"/>
    <col min="11015" max="11015" width="10.75" style="1" customWidth="1"/>
    <col min="11016" max="11016" width="71" style="1" customWidth="1"/>
    <col min="11017" max="11017" width="11.5" style="1" customWidth="1"/>
    <col min="11018" max="11018" width="21.25" style="1" customWidth="1"/>
    <col min="11019" max="11019" width="8.875" style="1"/>
    <col min="11020" max="11020" width="26.125" style="1"/>
    <col min="11021" max="11261" width="9" style="1"/>
    <col min="11262" max="11262" width="20.5" style="1" customWidth="1"/>
    <col min="11263" max="11263" width="14.75" style="1" customWidth="1"/>
    <col min="11264" max="11264" width="24.875" style="1" customWidth="1"/>
    <col min="11265" max="11265" width="21.25" style="1" customWidth="1"/>
    <col min="11266" max="11266" width="19.875" style="1" customWidth="1"/>
    <col min="11267" max="11267" width="19.125" style="1" customWidth="1"/>
    <col min="11268" max="11268" width="14.25" style="1" customWidth="1"/>
    <col min="11269" max="11269" width="8.875" style="1"/>
    <col min="11270" max="11270" width="13.25" style="1"/>
    <col min="11271" max="11271" width="10.75" style="1" customWidth="1"/>
    <col min="11272" max="11272" width="71" style="1" customWidth="1"/>
    <col min="11273" max="11273" width="11.5" style="1" customWidth="1"/>
    <col min="11274" max="11274" width="21.25" style="1" customWidth="1"/>
    <col min="11275" max="11275" width="8.875" style="1"/>
    <col min="11276" max="11276" width="26.125" style="1"/>
    <col min="11277" max="11517" width="9" style="1"/>
    <col min="11518" max="11518" width="20.5" style="1" customWidth="1"/>
    <col min="11519" max="11519" width="14.75" style="1" customWidth="1"/>
    <col min="11520" max="11520" width="24.875" style="1" customWidth="1"/>
    <col min="11521" max="11521" width="21.25" style="1" customWidth="1"/>
    <col min="11522" max="11522" width="19.875" style="1" customWidth="1"/>
    <col min="11523" max="11523" width="19.125" style="1" customWidth="1"/>
    <col min="11524" max="11524" width="14.25" style="1" customWidth="1"/>
    <col min="11525" max="11525" width="8.875" style="1"/>
    <col min="11526" max="11526" width="13.25" style="1"/>
    <col min="11527" max="11527" width="10.75" style="1" customWidth="1"/>
    <col min="11528" max="11528" width="71" style="1" customWidth="1"/>
    <col min="11529" max="11529" width="11.5" style="1" customWidth="1"/>
    <col min="11530" max="11530" width="21.25" style="1" customWidth="1"/>
    <col min="11531" max="11531" width="8.875" style="1"/>
    <col min="11532" max="11532" width="26.125" style="1"/>
    <col min="11533" max="11773" width="9" style="1"/>
    <col min="11774" max="11774" width="20.5" style="1" customWidth="1"/>
    <col min="11775" max="11775" width="14.75" style="1" customWidth="1"/>
    <col min="11776" max="11776" width="24.875" style="1" customWidth="1"/>
    <col min="11777" max="11777" width="21.25" style="1" customWidth="1"/>
    <col min="11778" max="11778" width="19.875" style="1" customWidth="1"/>
    <col min="11779" max="11779" width="19.125" style="1" customWidth="1"/>
    <col min="11780" max="11780" width="14.25" style="1" customWidth="1"/>
    <col min="11781" max="11781" width="8.875" style="1"/>
    <col min="11782" max="11782" width="13.25" style="1"/>
    <col min="11783" max="11783" width="10.75" style="1" customWidth="1"/>
    <col min="11784" max="11784" width="71" style="1" customWidth="1"/>
    <col min="11785" max="11785" width="11.5" style="1" customWidth="1"/>
    <col min="11786" max="11786" width="21.25" style="1" customWidth="1"/>
    <col min="11787" max="11787" width="8.875" style="1"/>
    <col min="11788" max="11788" width="26.125" style="1"/>
    <col min="11789" max="12029" width="9" style="1"/>
    <col min="12030" max="12030" width="20.5" style="1" customWidth="1"/>
    <col min="12031" max="12031" width="14.75" style="1" customWidth="1"/>
    <col min="12032" max="12032" width="24.875" style="1" customWidth="1"/>
    <col min="12033" max="12033" width="21.25" style="1" customWidth="1"/>
    <col min="12034" max="12034" width="19.875" style="1" customWidth="1"/>
    <col min="12035" max="12035" width="19.125" style="1" customWidth="1"/>
    <col min="12036" max="12036" width="14.25" style="1" customWidth="1"/>
    <col min="12037" max="12037" width="8.875" style="1"/>
    <col min="12038" max="12038" width="13.25" style="1"/>
    <col min="12039" max="12039" width="10.75" style="1" customWidth="1"/>
    <col min="12040" max="12040" width="71" style="1" customWidth="1"/>
    <col min="12041" max="12041" width="11.5" style="1" customWidth="1"/>
    <col min="12042" max="12042" width="21.25" style="1" customWidth="1"/>
    <col min="12043" max="12043" width="8.875" style="1"/>
    <col min="12044" max="12044" width="26.125" style="1"/>
    <col min="12045" max="12285" width="9" style="1"/>
    <col min="12286" max="12286" width="20.5" style="1" customWidth="1"/>
    <col min="12287" max="12287" width="14.75" style="1" customWidth="1"/>
    <col min="12288" max="12288" width="24.875" style="1" customWidth="1"/>
    <col min="12289" max="12289" width="21.25" style="1" customWidth="1"/>
    <col min="12290" max="12290" width="19.875" style="1" customWidth="1"/>
    <col min="12291" max="12291" width="19.125" style="1" customWidth="1"/>
    <col min="12292" max="12292" width="14.25" style="1" customWidth="1"/>
    <col min="12293" max="12293" width="8.875" style="1"/>
    <col min="12294" max="12294" width="13.25" style="1"/>
    <col min="12295" max="12295" width="10.75" style="1" customWidth="1"/>
    <col min="12296" max="12296" width="71" style="1" customWidth="1"/>
    <col min="12297" max="12297" width="11.5" style="1" customWidth="1"/>
    <col min="12298" max="12298" width="21.25" style="1" customWidth="1"/>
    <col min="12299" max="12299" width="8.875" style="1"/>
    <col min="12300" max="12300" width="26.125" style="1"/>
    <col min="12301" max="12541" width="9" style="1"/>
    <col min="12542" max="12542" width="20.5" style="1" customWidth="1"/>
    <col min="12543" max="12543" width="14.75" style="1" customWidth="1"/>
    <col min="12544" max="12544" width="24.875" style="1" customWidth="1"/>
    <col min="12545" max="12545" width="21.25" style="1" customWidth="1"/>
    <col min="12546" max="12546" width="19.875" style="1" customWidth="1"/>
    <col min="12547" max="12547" width="19.125" style="1" customWidth="1"/>
    <col min="12548" max="12548" width="14.25" style="1" customWidth="1"/>
    <col min="12549" max="12549" width="8.875" style="1"/>
    <col min="12550" max="12550" width="13.25" style="1"/>
    <col min="12551" max="12551" width="10.75" style="1" customWidth="1"/>
    <col min="12552" max="12552" width="71" style="1" customWidth="1"/>
    <col min="12553" max="12553" width="11.5" style="1" customWidth="1"/>
    <col min="12554" max="12554" width="21.25" style="1" customWidth="1"/>
    <col min="12555" max="12555" width="8.875" style="1"/>
    <col min="12556" max="12556" width="26.125" style="1"/>
    <col min="12557" max="12797" width="9" style="1"/>
    <col min="12798" max="12798" width="20.5" style="1" customWidth="1"/>
    <col min="12799" max="12799" width="14.75" style="1" customWidth="1"/>
    <col min="12800" max="12800" width="24.875" style="1" customWidth="1"/>
    <col min="12801" max="12801" width="21.25" style="1" customWidth="1"/>
    <col min="12802" max="12802" width="19.875" style="1" customWidth="1"/>
    <col min="12803" max="12803" width="19.125" style="1" customWidth="1"/>
    <col min="12804" max="12804" width="14.25" style="1" customWidth="1"/>
    <col min="12805" max="12805" width="8.875" style="1"/>
    <col min="12806" max="12806" width="13.25" style="1"/>
    <col min="12807" max="12807" width="10.75" style="1" customWidth="1"/>
    <col min="12808" max="12808" width="71" style="1" customWidth="1"/>
    <col min="12809" max="12809" width="11.5" style="1" customWidth="1"/>
    <col min="12810" max="12810" width="21.25" style="1" customWidth="1"/>
    <col min="12811" max="12811" width="8.875" style="1"/>
    <col min="12812" max="12812" width="26.125" style="1"/>
    <col min="12813" max="13053" width="9" style="1"/>
    <col min="13054" max="13054" width="20.5" style="1" customWidth="1"/>
    <col min="13055" max="13055" width="14.75" style="1" customWidth="1"/>
    <col min="13056" max="13056" width="24.875" style="1" customWidth="1"/>
    <col min="13057" max="13057" width="21.25" style="1" customWidth="1"/>
    <col min="13058" max="13058" width="19.875" style="1" customWidth="1"/>
    <col min="13059" max="13059" width="19.125" style="1" customWidth="1"/>
    <col min="13060" max="13060" width="14.25" style="1" customWidth="1"/>
    <col min="13061" max="13061" width="8.875" style="1"/>
    <col min="13062" max="13062" width="13.25" style="1"/>
    <col min="13063" max="13063" width="10.75" style="1" customWidth="1"/>
    <col min="13064" max="13064" width="71" style="1" customWidth="1"/>
    <col min="13065" max="13065" width="11.5" style="1" customWidth="1"/>
    <col min="13066" max="13066" width="21.25" style="1" customWidth="1"/>
    <col min="13067" max="13067" width="8.875" style="1"/>
    <col min="13068" max="13068" width="26.125" style="1"/>
    <col min="13069" max="13309" width="9" style="1"/>
    <col min="13310" max="13310" width="20.5" style="1" customWidth="1"/>
    <col min="13311" max="13311" width="14.75" style="1" customWidth="1"/>
    <col min="13312" max="13312" width="24.875" style="1" customWidth="1"/>
    <col min="13313" max="13313" width="21.25" style="1" customWidth="1"/>
    <col min="13314" max="13314" width="19.875" style="1" customWidth="1"/>
    <col min="13315" max="13315" width="19.125" style="1" customWidth="1"/>
    <col min="13316" max="13316" width="14.25" style="1" customWidth="1"/>
    <col min="13317" max="13317" width="8.875" style="1"/>
    <col min="13318" max="13318" width="13.25" style="1"/>
    <col min="13319" max="13319" width="10.75" style="1" customWidth="1"/>
    <col min="13320" max="13320" width="71" style="1" customWidth="1"/>
    <col min="13321" max="13321" width="11.5" style="1" customWidth="1"/>
    <col min="13322" max="13322" width="21.25" style="1" customWidth="1"/>
    <col min="13323" max="13323" width="8.875" style="1"/>
    <col min="13324" max="13324" width="26.125" style="1"/>
    <col min="13325" max="13565" width="9" style="1"/>
    <col min="13566" max="13566" width="20.5" style="1" customWidth="1"/>
    <col min="13567" max="13567" width="14.75" style="1" customWidth="1"/>
    <col min="13568" max="13568" width="24.875" style="1" customWidth="1"/>
    <col min="13569" max="13569" width="21.25" style="1" customWidth="1"/>
    <col min="13570" max="13570" width="19.875" style="1" customWidth="1"/>
    <col min="13571" max="13571" width="19.125" style="1" customWidth="1"/>
    <col min="13572" max="13572" width="14.25" style="1" customWidth="1"/>
    <col min="13573" max="13573" width="8.875" style="1"/>
    <col min="13574" max="13574" width="13.25" style="1"/>
    <col min="13575" max="13575" width="10.75" style="1" customWidth="1"/>
    <col min="13576" max="13576" width="71" style="1" customWidth="1"/>
    <col min="13577" max="13577" width="11.5" style="1" customWidth="1"/>
    <col min="13578" max="13578" width="21.25" style="1" customWidth="1"/>
    <col min="13579" max="13579" width="8.875" style="1"/>
    <col min="13580" max="13580" width="26.125" style="1"/>
    <col min="13581" max="13821" width="9" style="1"/>
    <col min="13822" max="13822" width="20.5" style="1" customWidth="1"/>
    <col min="13823" max="13823" width="14.75" style="1" customWidth="1"/>
    <col min="13824" max="13824" width="24.875" style="1" customWidth="1"/>
    <col min="13825" max="13825" width="21.25" style="1" customWidth="1"/>
    <col min="13826" max="13826" width="19.875" style="1" customWidth="1"/>
    <col min="13827" max="13827" width="19.125" style="1" customWidth="1"/>
    <col min="13828" max="13828" width="14.25" style="1" customWidth="1"/>
    <col min="13829" max="13829" width="8.875" style="1"/>
    <col min="13830" max="13830" width="13.25" style="1"/>
    <col min="13831" max="13831" width="10.75" style="1" customWidth="1"/>
    <col min="13832" max="13832" width="71" style="1" customWidth="1"/>
    <col min="13833" max="13833" width="11.5" style="1" customWidth="1"/>
    <col min="13834" max="13834" width="21.25" style="1" customWidth="1"/>
    <col min="13835" max="13835" width="8.875" style="1"/>
    <col min="13836" max="13836" width="26.125" style="1"/>
    <col min="13837" max="14077" width="9" style="1"/>
    <col min="14078" max="14078" width="20.5" style="1" customWidth="1"/>
    <col min="14079" max="14079" width="14.75" style="1" customWidth="1"/>
    <col min="14080" max="14080" width="24.875" style="1" customWidth="1"/>
    <col min="14081" max="14081" width="21.25" style="1" customWidth="1"/>
    <col min="14082" max="14082" width="19.875" style="1" customWidth="1"/>
    <col min="14083" max="14083" width="19.125" style="1" customWidth="1"/>
    <col min="14084" max="14084" width="14.25" style="1" customWidth="1"/>
    <col min="14085" max="14085" width="8.875" style="1"/>
    <col min="14086" max="14086" width="13.25" style="1"/>
    <col min="14087" max="14087" width="10.75" style="1" customWidth="1"/>
    <col min="14088" max="14088" width="71" style="1" customWidth="1"/>
    <col min="14089" max="14089" width="11.5" style="1" customWidth="1"/>
    <col min="14090" max="14090" width="21.25" style="1" customWidth="1"/>
    <col min="14091" max="14091" width="8.875" style="1"/>
    <col min="14092" max="14092" width="26.125" style="1"/>
    <col min="14093" max="14333" width="9" style="1"/>
    <col min="14334" max="14334" width="20.5" style="1" customWidth="1"/>
    <col min="14335" max="14335" width="14.75" style="1" customWidth="1"/>
    <col min="14336" max="14336" width="24.875" style="1" customWidth="1"/>
    <col min="14337" max="14337" width="21.25" style="1" customWidth="1"/>
    <col min="14338" max="14338" width="19.875" style="1" customWidth="1"/>
    <col min="14339" max="14339" width="19.125" style="1" customWidth="1"/>
    <col min="14340" max="14340" width="14.25" style="1" customWidth="1"/>
    <col min="14341" max="14341" width="8.875" style="1"/>
    <col min="14342" max="14342" width="13.25" style="1"/>
    <col min="14343" max="14343" width="10.75" style="1" customWidth="1"/>
    <col min="14344" max="14344" width="71" style="1" customWidth="1"/>
    <col min="14345" max="14345" width="11.5" style="1" customWidth="1"/>
    <col min="14346" max="14346" width="21.25" style="1" customWidth="1"/>
    <col min="14347" max="14347" width="8.875" style="1"/>
    <col min="14348" max="14348" width="26.125" style="1"/>
    <col min="14349" max="14589" width="9" style="1"/>
    <col min="14590" max="14590" width="20.5" style="1" customWidth="1"/>
    <col min="14591" max="14591" width="14.75" style="1" customWidth="1"/>
    <col min="14592" max="14592" width="24.875" style="1" customWidth="1"/>
    <col min="14593" max="14593" width="21.25" style="1" customWidth="1"/>
    <col min="14594" max="14594" width="19.875" style="1" customWidth="1"/>
    <col min="14595" max="14595" width="19.125" style="1" customWidth="1"/>
    <col min="14596" max="14596" width="14.25" style="1" customWidth="1"/>
    <col min="14597" max="14597" width="8.875" style="1"/>
    <col min="14598" max="14598" width="13.25" style="1"/>
    <col min="14599" max="14599" width="10.75" style="1" customWidth="1"/>
    <col min="14600" max="14600" width="71" style="1" customWidth="1"/>
    <col min="14601" max="14601" width="11.5" style="1" customWidth="1"/>
    <col min="14602" max="14602" width="21.25" style="1" customWidth="1"/>
    <col min="14603" max="14603" width="8.875" style="1"/>
    <col min="14604" max="14604" width="26.125" style="1"/>
    <col min="14605" max="14845" width="9" style="1"/>
    <col min="14846" max="14846" width="20.5" style="1" customWidth="1"/>
    <col min="14847" max="14847" width="14.75" style="1" customWidth="1"/>
    <col min="14848" max="14848" width="24.875" style="1" customWidth="1"/>
    <col min="14849" max="14849" width="21.25" style="1" customWidth="1"/>
    <col min="14850" max="14850" width="19.875" style="1" customWidth="1"/>
    <col min="14851" max="14851" width="19.125" style="1" customWidth="1"/>
    <col min="14852" max="14852" width="14.25" style="1" customWidth="1"/>
    <col min="14853" max="14853" width="8.875" style="1"/>
    <col min="14854" max="14854" width="13.25" style="1"/>
    <col min="14855" max="14855" width="10.75" style="1" customWidth="1"/>
    <col min="14856" max="14856" width="71" style="1" customWidth="1"/>
    <col min="14857" max="14857" width="11.5" style="1" customWidth="1"/>
    <col min="14858" max="14858" width="21.25" style="1" customWidth="1"/>
    <col min="14859" max="14859" width="8.875" style="1"/>
    <col min="14860" max="14860" width="26.125" style="1"/>
    <col min="14861" max="15101" width="9" style="1"/>
    <col min="15102" max="15102" width="20.5" style="1" customWidth="1"/>
    <col min="15103" max="15103" width="14.75" style="1" customWidth="1"/>
    <col min="15104" max="15104" width="24.875" style="1" customWidth="1"/>
    <col min="15105" max="15105" width="21.25" style="1" customWidth="1"/>
    <col min="15106" max="15106" width="19.875" style="1" customWidth="1"/>
    <col min="15107" max="15107" width="19.125" style="1" customWidth="1"/>
    <col min="15108" max="15108" width="14.25" style="1" customWidth="1"/>
    <col min="15109" max="15109" width="8.875" style="1"/>
    <col min="15110" max="15110" width="13.25" style="1"/>
    <col min="15111" max="15111" width="10.75" style="1" customWidth="1"/>
    <col min="15112" max="15112" width="71" style="1" customWidth="1"/>
    <col min="15113" max="15113" width="11.5" style="1" customWidth="1"/>
    <col min="15114" max="15114" width="21.25" style="1" customWidth="1"/>
    <col min="15115" max="15115" width="8.875" style="1"/>
    <col min="15116" max="15116" width="26.125" style="1"/>
    <col min="15117" max="15357" width="9" style="1"/>
    <col min="15358" max="15358" width="20.5" style="1" customWidth="1"/>
    <col min="15359" max="15359" width="14.75" style="1" customWidth="1"/>
    <col min="15360" max="15360" width="24.875" style="1" customWidth="1"/>
    <col min="15361" max="15361" width="21.25" style="1" customWidth="1"/>
    <col min="15362" max="15362" width="19.875" style="1" customWidth="1"/>
    <col min="15363" max="15363" width="19.125" style="1" customWidth="1"/>
    <col min="15364" max="15364" width="14.25" style="1" customWidth="1"/>
    <col min="15365" max="15365" width="8.875" style="1"/>
    <col min="15366" max="15366" width="13.25" style="1"/>
    <col min="15367" max="15367" width="10.75" style="1" customWidth="1"/>
    <col min="15368" max="15368" width="71" style="1" customWidth="1"/>
    <col min="15369" max="15369" width="11.5" style="1" customWidth="1"/>
    <col min="15370" max="15370" width="21.25" style="1" customWidth="1"/>
    <col min="15371" max="15371" width="8.875" style="1"/>
    <col min="15372" max="15372" width="26.125" style="1"/>
    <col min="15373" max="15613" width="9" style="1"/>
    <col min="15614" max="15614" width="20.5" style="1" customWidth="1"/>
    <col min="15615" max="15615" width="14.75" style="1" customWidth="1"/>
    <col min="15616" max="15616" width="24.875" style="1" customWidth="1"/>
    <col min="15617" max="15617" width="21.25" style="1" customWidth="1"/>
    <col min="15618" max="15618" width="19.875" style="1" customWidth="1"/>
    <col min="15619" max="15619" width="19.125" style="1" customWidth="1"/>
    <col min="15620" max="15620" width="14.25" style="1" customWidth="1"/>
    <col min="15621" max="15621" width="8.875" style="1"/>
    <col min="15622" max="15622" width="13.25" style="1"/>
    <col min="15623" max="15623" width="10.75" style="1" customWidth="1"/>
    <col min="15624" max="15624" width="71" style="1" customWidth="1"/>
    <col min="15625" max="15625" width="11.5" style="1" customWidth="1"/>
    <col min="15626" max="15626" width="21.25" style="1" customWidth="1"/>
    <col min="15627" max="15627" width="8.875" style="1"/>
    <col min="15628" max="15628" width="26.125" style="1"/>
    <col min="15629" max="15869" width="9" style="1"/>
    <col min="15870" max="15870" width="20.5" style="1" customWidth="1"/>
    <col min="15871" max="15871" width="14.75" style="1" customWidth="1"/>
    <col min="15872" max="15872" width="24.875" style="1" customWidth="1"/>
    <col min="15873" max="15873" width="21.25" style="1" customWidth="1"/>
    <col min="15874" max="15874" width="19.875" style="1" customWidth="1"/>
    <col min="15875" max="15875" width="19.125" style="1" customWidth="1"/>
    <col min="15876" max="15876" width="14.25" style="1" customWidth="1"/>
    <col min="15877" max="15877" width="8.875" style="1"/>
    <col min="15878" max="15878" width="13.25" style="1"/>
    <col min="15879" max="15879" width="10.75" style="1" customWidth="1"/>
    <col min="15880" max="15880" width="71" style="1" customWidth="1"/>
    <col min="15881" max="15881" width="11.5" style="1" customWidth="1"/>
    <col min="15882" max="15882" width="21.25" style="1" customWidth="1"/>
    <col min="15883" max="15883" width="8.875" style="1"/>
    <col min="15884" max="15884" width="26.125" style="1"/>
    <col min="15885" max="16125" width="9" style="1"/>
    <col min="16126" max="16126" width="20.5" style="1" customWidth="1"/>
    <col min="16127" max="16127" width="14.75" style="1" customWidth="1"/>
    <col min="16128" max="16128" width="24.875" style="1" customWidth="1"/>
    <col min="16129" max="16129" width="21.25" style="1" customWidth="1"/>
    <col min="16130" max="16130" width="19.875" style="1" customWidth="1"/>
    <col min="16131" max="16131" width="19.125" style="1" customWidth="1"/>
    <col min="16132" max="16132" width="14.25" style="1" customWidth="1"/>
    <col min="16133" max="16133" width="8.875" style="1"/>
    <col min="16134" max="16134" width="13.25" style="1"/>
    <col min="16135" max="16135" width="10.75" style="1" customWidth="1"/>
    <col min="16136" max="16136" width="71" style="1" customWidth="1"/>
    <col min="16137" max="16137" width="11.5" style="1" customWidth="1"/>
    <col min="16138" max="16138" width="21.25" style="1" customWidth="1"/>
    <col min="16139" max="16139" width="8.875" style="1"/>
    <col min="16140" max="16140" width="26.125" style="1"/>
    <col min="16141" max="16381" width="9" style="1"/>
    <col min="16382" max="16384" width="9" style="1" customWidth="1"/>
  </cols>
  <sheetData>
    <row r="1" spans="1:253" s="11" customFormat="1" ht="33" customHeight="1" x14ac:dyDescent="0.15">
      <c r="A1" s="14" t="s">
        <v>356</v>
      </c>
      <c r="B1" s="15"/>
      <c r="C1" s="15"/>
      <c r="D1" s="15"/>
      <c r="E1" s="15"/>
      <c r="F1" s="15"/>
      <c r="G1" s="15"/>
      <c r="H1" s="15"/>
      <c r="I1" s="15"/>
      <c r="J1" s="15"/>
      <c r="K1" s="15"/>
      <c r="L1" s="15"/>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10"/>
    </row>
    <row r="2" spans="1:253" s="5" customFormat="1" ht="45" customHeight="1" x14ac:dyDescent="0.15">
      <c r="A2" s="3" t="s">
        <v>0</v>
      </c>
      <c r="B2" s="3" t="s">
        <v>1</v>
      </c>
      <c r="C2" s="4" t="s">
        <v>2</v>
      </c>
      <c r="D2" s="4" t="s">
        <v>3</v>
      </c>
      <c r="E2" s="4" t="s">
        <v>4</v>
      </c>
      <c r="F2" s="3" t="s">
        <v>5</v>
      </c>
      <c r="G2" s="3" t="s">
        <v>6</v>
      </c>
      <c r="H2" s="4" t="s">
        <v>7</v>
      </c>
      <c r="I2" s="4" t="s">
        <v>8</v>
      </c>
      <c r="J2" s="4" t="s">
        <v>9</v>
      </c>
      <c r="K2" s="4" t="s">
        <v>10</v>
      </c>
      <c r="L2" s="3" t="s">
        <v>11</v>
      </c>
    </row>
    <row r="3" spans="1:253" s="6" customFormat="1" ht="40.5" x14ac:dyDescent="0.15">
      <c r="A3" s="12" t="s">
        <v>12</v>
      </c>
      <c r="B3" s="13">
        <v>1</v>
      </c>
      <c r="C3" s="12" t="str">
        <f>VLOOKUP(A3,'[1]黔南（共706批）'!A:AK,3,0)</f>
        <v>瓮安水源水生产有限公司</v>
      </c>
      <c r="D3" s="12" t="str">
        <f>VLOOKUP(A3,'[1]黔南（共706批）'!A:AK,4,0)</f>
        <v>贵州省黔南布依族苗族自治州瓮安县岚关乡岚关村瓮郎坝村民组</v>
      </c>
      <c r="E3" s="12" t="str">
        <f>VLOOKUP(A3,'[1]黔南（共706批）'!A:AK,5,0)</f>
        <v>瓮安水源水生产有限公司</v>
      </c>
      <c r="F3" s="13" t="s">
        <v>13</v>
      </c>
      <c r="G3" s="12" t="str">
        <f>VLOOKUP(A3,'[1]黔南（共706批）'!A:AK,8,0)</f>
        <v>岚关龙井饮用天然泉水</v>
      </c>
      <c r="H3" s="13" t="str">
        <f>VLOOKUP(A3,'[1]黔南（共706批）'!A:AK,9,0)</f>
        <v>18.9L/桶</v>
      </c>
      <c r="I3" s="12" t="str">
        <f>VLOOKUP(A3,'[1]黔南（共706批）'!A:AK,30,0)</f>
        <v>2021-10-11</v>
      </c>
      <c r="J3" s="12" t="str">
        <f>VLOOKUP(A3,'[1]黔南（共706批）'!A:AK,15,0)</f>
        <v>饮料</v>
      </c>
      <c r="K3" s="12" t="str">
        <f>VLOOKUP(A3,'[1]黔南（共706批）'!A:AK,34,0)</f>
        <v>抽检监测（市级本级）</v>
      </c>
      <c r="L3" s="12" t="s">
        <v>14</v>
      </c>
    </row>
    <row r="4" spans="1:253" s="6" customFormat="1" ht="40.5" x14ac:dyDescent="0.15">
      <c r="A4" s="7" t="s">
        <v>15</v>
      </c>
      <c r="B4" s="8">
        <v>2</v>
      </c>
      <c r="C4" s="7" t="str">
        <f>VLOOKUP(A4,'[1]黔南（共706批）'!A:AK,3,0)</f>
        <v>瓮安县玉山镇陈才高榨油坊</v>
      </c>
      <c r="D4" s="7" t="str">
        <f>VLOOKUP(A4,'[1]黔南（共706批）'!A:AK,4,0)</f>
        <v>贵州省黔南布依族苗族自治州瓮安县玉山镇玉山村下街一组</v>
      </c>
      <c r="E4" s="7" t="str">
        <f>VLOOKUP(A4,'[1]黔南（共706批）'!A:AK,5,0)</f>
        <v>瓮安县玉山镇陈才高榨油坊</v>
      </c>
      <c r="F4" s="8" t="s">
        <v>13</v>
      </c>
      <c r="G4" s="7" t="str">
        <f>VLOOKUP(A4,'[1]黔南（共706批）'!A:AK,8,0)</f>
        <v>菜籽油</v>
      </c>
      <c r="H4" s="8" t="str">
        <f>VLOOKUP(A4,'[1]黔南（共706批）'!A:AK,9,0)</f>
        <v>/</v>
      </c>
      <c r="I4" s="7" t="str">
        <f>VLOOKUP(A4,'[1]黔南（共706批）'!A:AK,30,0)</f>
        <v>2021-09-20</v>
      </c>
      <c r="J4" s="7" t="str">
        <f>VLOOKUP(A4,'[1]黔南（共706批）'!A:AK,15,0)</f>
        <v>食用油、油脂及其制品</v>
      </c>
      <c r="K4" s="7" t="str">
        <f>VLOOKUP(A4,'[1]黔南（共706批）'!A:AK,34,0)</f>
        <v>抽检监测（市级本级）</v>
      </c>
      <c r="L4" s="7" t="s">
        <v>14</v>
      </c>
    </row>
    <row r="5" spans="1:253" s="6" customFormat="1" ht="40.5" x14ac:dyDescent="0.15">
      <c r="A5" s="7" t="s">
        <v>16</v>
      </c>
      <c r="B5" s="8">
        <v>3</v>
      </c>
      <c r="C5" s="7" t="str">
        <f>VLOOKUP(A5,'[1]黔南（共706批）'!A:AK,3,0)</f>
        <v>瓮安县玉山镇谭正中油坊</v>
      </c>
      <c r="D5" s="7" t="str">
        <f>VLOOKUP(A5,'[1]黔南（共706批）'!A:AK,4,0)</f>
        <v>贵州省黔南布依族苗族自治州瓮安县玉山镇玉山村新街</v>
      </c>
      <c r="E5" s="7" t="str">
        <f>VLOOKUP(A5,'[1]黔南（共706批）'!A:AK,5,0)</f>
        <v>瓮安县玉山镇谭正中油坊</v>
      </c>
      <c r="F5" s="8" t="s">
        <v>13</v>
      </c>
      <c r="G5" s="7" t="str">
        <f>VLOOKUP(A5,'[1]黔南（共706批）'!A:AK,8,0)</f>
        <v>菜籽油</v>
      </c>
      <c r="H5" s="8" t="str">
        <f>VLOOKUP(A5,'[1]黔南（共706批）'!A:AK,9,0)</f>
        <v>/</v>
      </c>
      <c r="I5" s="7" t="str">
        <f>VLOOKUP(A5,'[1]黔南（共706批）'!A:AK,30,0)</f>
        <v>2021-09-27</v>
      </c>
      <c r="J5" s="7" t="str">
        <f>VLOOKUP(A5,'[1]黔南（共706批）'!A:AK,15,0)</f>
        <v>食用油、油脂及其制品</v>
      </c>
      <c r="K5" s="7" t="str">
        <f>VLOOKUP(A5,'[1]黔南（共706批）'!A:AK,34,0)</f>
        <v>抽检监测（市级本级）</v>
      </c>
      <c r="L5" s="7" t="s">
        <v>14</v>
      </c>
    </row>
    <row r="6" spans="1:253" s="6" customFormat="1" ht="27" x14ac:dyDescent="0.15">
      <c r="A6" s="7" t="s">
        <v>17</v>
      </c>
      <c r="B6" s="8">
        <v>4</v>
      </c>
      <c r="C6" s="7" t="str">
        <f>VLOOKUP(A6,'[1]黔南（共706批）'!A:AK,3,0)</f>
        <v>瓮安县玉山镇顺宇榨油坊</v>
      </c>
      <c r="D6" s="7" t="str">
        <f>VLOOKUP(A6,'[1]黔南（共706批）'!A:AK,4,0)</f>
        <v>瓮安县玉山镇玉山村新街</v>
      </c>
      <c r="E6" s="7" t="str">
        <f>VLOOKUP(A6,'[1]黔南（共706批）'!A:AK,5,0)</f>
        <v>瓮安县玉山镇顺宇榨油坊</v>
      </c>
      <c r="F6" s="8" t="s">
        <v>13</v>
      </c>
      <c r="G6" s="7" t="str">
        <f>VLOOKUP(A6,'[1]黔南（共706批）'!A:AK,8,0)</f>
        <v>菜籽油</v>
      </c>
      <c r="H6" s="8" t="str">
        <f>VLOOKUP(A6,'[1]黔南（共706批）'!A:AK,9,0)</f>
        <v>/</v>
      </c>
      <c r="I6" s="7" t="str">
        <f>VLOOKUP(A6,'[1]黔南（共706批）'!A:AK,30,0)</f>
        <v>2021-10-03</v>
      </c>
      <c r="J6" s="7" t="str">
        <f>VLOOKUP(A6,'[1]黔南（共706批）'!A:AK,15,0)</f>
        <v>食用油、油脂及其制品</v>
      </c>
      <c r="K6" s="7" t="str">
        <f>VLOOKUP(A6,'[1]黔南（共706批）'!A:AK,34,0)</f>
        <v>抽检监测（市级本级）</v>
      </c>
      <c r="L6" s="7" t="s">
        <v>14</v>
      </c>
    </row>
    <row r="7" spans="1:253" s="6" customFormat="1" ht="40.5" x14ac:dyDescent="0.15">
      <c r="A7" s="7" t="s">
        <v>18</v>
      </c>
      <c r="B7" s="8">
        <v>5</v>
      </c>
      <c r="C7" s="7" t="str">
        <f>VLOOKUP(A7,'[1]黔南（共706批）'!A:AK,3,0)</f>
        <v>瓮安县德中榨油坊</v>
      </c>
      <c r="D7" s="7" t="str">
        <f>VLOOKUP(A7,'[1]黔南（共706批）'!A:AK,4,0)</f>
        <v>贵州省黔南布依族苗族自治州瓮安县江界河镇渡江社区农贸市场门口</v>
      </c>
      <c r="E7" s="7" t="str">
        <f>VLOOKUP(A7,'[1]黔南（共706批）'!A:AK,5,0)</f>
        <v>瓮安县德中榨油坊</v>
      </c>
      <c r="F7" s="8" t="s">
        <v>13</v>
      </c>
      <c r="G7" s="7" t="str">
        <f>VLOOKUP(A7,'[1]黔南（共706批）'!A:AK,8,0)</f>
        <v>菜籽油</v>
      </c>
      <c r="H7" s="8" t="str">
        <f>VLOOKUP(A7,'[1]黔南（共706批）'!A:AK,9,0)</f>
        <v>/</v>
      </c>
      <c r="I7" s="7" t="str">
        <f>VLOOKUP(A7,'[1]黔南（共706批）'!A:AK,30,0)</f>
        <v>2021-10-03</v>
      </c>
      <c r="J7" s="7" t="str">
        <f>VLOOKUP(A7,'[1]黔南（共706批）'!A:AK,15,0)</f>
        <v>食用油、油脂及其制品</v>
      </c>
      <c r="K7" s="7" t="str">
        <f>VLOOKUP(A7,'[1]黔南（共706批）'!A:AK,34,0)</f>
        <v>抽检监测（市级本级）</v>
      </c>
      <c r="L7" s="7" t="s">
        <v>14</v>
      </c>
    </row>
    <row r="8" spans="1:253" s="6" customFormat="1" ht="40.5" x14ac:dyDescent="0.15">
      <c r="A8" s="7" t="s">
        <v>19</v>
      </c>
      <c r="B8" s="8">
        <v>6</v>
      </c>
      <c r="C8" s="7" t="str">
        <f>VLOOKUP(A8,'[1]黔南（共706批）'!A:AK,3,0)</f>
        <v>贵定县云雾镇黔山神韵茶叶加工厂</v>
      </c>
      <c r="D8" s="7" t="str">
        <f>VLOOKUP(A8,'[1]黔南（共706批）'!A:AK,4,0)</f>
        <v>贵州省黔南布依族苗族自治州贵定县云雾镇贡茶路468号</v>
      </c>
      <c r="E8" s="7" t="str">
        <f>VLOOKUP(A8,'[1]黔南（共706批）'!A:AK,5,0)</f>
        <v>贵定县云雾镇黔山神韵茶叶加工厂</v>
      </c>
      <c r="F8" s="8" t="s">
        <v>13</v>
      </c>
      <c r="G8" s="7" t="str">
        <f>VLOOKUP(A8,'[1]黔南（共706批）'!A:AK,8,0)</f>
        <v>贵定云雾贡茶（绿茶）</v>
      </c>
      <c r="H8" s="8" t="str">
        <f>VLOOKUP(A8,'[1]黔南（共706批）'!A:AK,9,0)</f>
        <v>/</v>
      </c>
      <c r="I8" s="7" t="str">
        <f>VLOOKUP(A8,'[1]黔南（共706批）'!A:AK,30,0)</f>
        <v>2021-04-20</v>
      </c>
      <c r="J8" s="7" t="str">
        <f>VLOOKUP(A8,'[1]黔南（共706批）'!A:AK,15,0)</f>
        <v>茶叶及相关制品</v>
      </c>
      <c r="K8" s="7" t="str">
        <f>VLOOKUP(A8,'[1]黔南（共706批）'!A:AK,34,0)</f>
        <v>抽检监测（市级本级）</v>
      </c>
      <c r="L8" s="7" t="s">
        <v>14</v>
      </c>
    </row>
    <row r="9" spans="1:253" s="6" customFormat="1" ht="40.5" x14ac:dyDescent="0.15">
      <c r="A9" s="7" t="s">
        <v>20</v>
      </c>
      <c r="B9" s="8">
        <v>7</v>
      </c>
      <c r="C9" s="7" t="str">
        <f>VLOOKUP(A9,'[1]黔南（共706批）'!A:AK,3,0)</f>
        <v>贵定县茗香远茶场</v>
      </c>
      <c r="D9" s="7" t="str">
        <f>VLOOKUP(A9,'[1]黔南（共706批）'!A:AK,4,0)</f>
        <v>贵州省黔南布依族苗族自治州贵定县云雾镇鸟王村中寨</v>
      </c>
      <c r="E9" s="7" t="str">
        <f>VLOOKUP(A9,'[1]黔南（共706批）'!A:AK,5,0)</f>
        <v>贵定县茗香远茶场</v>
      </c>
      <c r="F9" s="8" t="s">
        <v>13</v>
      </c>
      <c r="G9" s="7" t="str">
        <f>VLOOKUP(A9,'[1]黔南（共706批）'!A:AK,8,0)</f>
        <v>贵定云雾贡茶（绿茶）</v>
      </c>
      <c r="H9" s="8" t="str">
        <f>VLOOKUP(A9,'[1]黔南（共706批）'!A:AK,9,0)</f>
        <v>/</v>
      </c>
      <c r="I9" s="7" t="str">
        <f>VLOOKUP(A9,'[1]黔南（共706批）'!A:AK,30,0)</f>
        <v>2021-10-15</v>
      </c>
      <c r="J9" s="7" t="str">
        <f>VLOOKUP(A9,'[1]黔南（共706批）'!A:AK,15,0)</f>
        <v>茶叶及相关制品</v>
      </c>
      <c r="K9" s="7" t="str">
        <f>VLOOKUP(A9,'[1]黔南（共706批）'!A:AK,34,0)</f>
        <v>抽检监测（市级本级）</v>
      </c>
      <c r="L9" s="7" t="s">
        <v>14</v>
      </c>
    </row>
    <row r="10" spans="1:253" s="6" customFormat="1" ht="40.5" x14ac:dyDescent="0.15">
      <c r="A10" s="7" t="s">
        <v>21</v>
      </c>
      <c r="B10" s="8">
        <v>8</v>
      </c>
      <c r="C10" s="7" t="str">
        <f>VLOOKUP(A10,'[1]黔南（共706批）'!A:AK,3,0)</f>
        <v>福泉市双谷酒行</v>
      </c>
      <c r="D10" s="7" t="str">
        <f>VLOOKUP(A10,'[1]黔南（共706批）'!A:AK,4,0)</f>
        <v>贵州省黔南布依族苗族自治州福泉市金山办事处双谷村独田组32号</v>
      </c>
      <c r="E10" s="7" t="str">
        <f>VLOOKUP(A10,'[1]黔南（共706批）'!A:AK,5,0)</f>
        <v>福泉市双谷酒行</v>
      </c>
      <c r="F10" s="8" t="s">
        <v>13</v>
      </c>
      <c r="G10" s="7" t="str">
        <f>VLOOKUP(A10,'[1]黔南（共706批）'!A:AK,8,0)</f>
        <v>苞谷酒33%vol</v>
      </c>
      <c r="H10" s="8" t="str">
        <f>VLOOKUP(A10,'[1]黔南（共706批）'!A:AK,9,0)</f>
        <v>/</v>
      </c>
      <c r="I10" s="7" t="str">
        <f>VLOOKUP(A10,'[1]黔南（共706批）'!A:AK,30,0)</f>
        <v>2021-10-13</v>
      </c>
      <c r="J10" s="7" t="str">
        <f>VLOOKUP(A10,'[1]黔南（共706批）'!A:AK,15,0)</f>
        <v>酒类</v>
      </c>
      <c r="K10" s="7" t="str">
        <f>VLOOKUP(A10,'[1]黔南（共706批）'!A:AK,34,0)</f>
        <v>抽检监测（市级本级）</v>
      </c>
      <c r="L10" s="7" t="s">
        <v>14</v>
      </c>
    </row>
    <row r="11" spans="1:253" s="6" customFormat="1" ht="40.5" x14ac:dyDescent="0.15">
      <c r="A11" s="7" t="s">
        <v>22</v>
      </c>
      <c r="B11" s="8">
        <v>9</v>
      </c>
      <c r="C11" s="7" t="str">
        <f>VLOOKUP(A11,'[1]黔南（共706批）'!A:AK,3,0)</f>
        <v>福泉市双谷酒行</v>
      </c>
      <c r="D11" s="7" t="str">
        <f>VLOOKUP(A11,'[1]黔南（共706批）'!A:AK,4,0)</f>
        <v>贵州省黔南布依族苗族自治州福泉市金山办事处双谷村独田组32号</v>
      </c>
      <c r="E11" s="7" t="str">
        <f>VLOOKUP(A11,'[1]黔南（共706批）'!A:AK,5,0)</f>
        <v>福泉市双谷酒行</v>
      </c>
      <c r="F11" s="8" t="s">
        <v>13</v>
      </c>
      <c r="G11" s="7" t="str">
        <f>VLOOKUP(A11,'[1]黔南（共706批）'!A:AK,8,0)</f>
        <v>高粱酒45%vol</v>
      </c>
      <c r="H11" s="8" t="str">
        <f>VLOOKUP(A11,'[1]黔南（共706批）'!A:AK,9,0)</f>
        <v>/</v>
      </c>
      <c r="I11" s="7" t="str">
        <f>VLOOKUP(A11,'[1]黔南（共706批）'!A:AK,30,0)</f>
        <v>2021-03-15</v>
      </c>
      <c r="J11" s="7" t="str">
        <f>VLOOKUP(A11,'[1]黔南（共706批）'!A:AK,15,0)</f>
        <v>酒类</v>
      </c>
      <c r="K11" s="7" t="str">
        <f>VLOOKUP(A11,'[1]黔南（共706批）'!A:AK,34,0)</f>
        <v>抽检监测（市级本级）</v>
      </c>
      <c r="L11" s="7" t="s">
        <v>14</v>
      </c>
    </row>
    <row r="12" spans="1:253" s="6" customFormat="1" ht="40.5" x14ac:dyDescent="0.15">
      <c r="A12" s="7" t="s">
        <v>23</v>
      </c>
      <c r="B12" s="8">
        <v>10</v>
      </c>
      <c r="C12" s="7" t="str">
        <f>VLOOKUP(A12,'[1]黔南（共706批）'!A:AK,3,0)</f>
        <v>福泉市双谷酒行</v>
      </c>
      <c r="D12" s="7" t="str">
        <f>VLOOKUP(A12,'[1]黔南（共706批）'!A:AK,4,0)</f>
        <v>贵州省黔南布依族苗族自治州福泉市金山办事处双谷村独田组32号</v>
      </c>
      <c r="E12" s="7" t="str">
        <f>VLOOKUP(A12,'[1]黔南（共706批）'!A:AK,5,0)</f>
        <v>福泉市双谷酒行</v>
      </c>
      <c r="F12" s="8" t="s">
        <v>13</v>
      </c>
      <c r="G12" s="7" t="str">
        <f>VLOOKUP(A12,'[1]黔南（共706批）'!A:AK,8,0)</f>
        <v>米酒35%vol</v>
      </c>
      <c r="H12" s="8" t="str">
        <f>VLOOKUP(A12,'[1]黔南（共706批）'!A:AK,9,0)</f>
        <v>/</v>
      </c>
      <c r="I12" s="7" t="str">
        <f>VLOOKUP(A12,'[1]黔南（共706批）'!A:AK,30,0)</f>
        <v>2021-01-05</v>
      </c>
      <c r="J12" s="7" t="str">
        <f>VLOOKUP(A12,'[1]黔南（共706批）'!A:AK,15,0)</f>
        <v>酒类</v>
      </c>
      <c r="K12" s="7" t="str">
        <f>VLOOKUP(A12,'[1]黔南（共706批）'!A:AK,34,0)</f>
        <v>抽检监测（市级本级）</v>
      </c>
      <c r="L12" s="7" t="s">
        <v>14</v>
      </c>
    </row>
    <row r="13" spans="1:253" s="6" customFormat="1" ht="40.5" x14ac:dyDescent="0.15">
      <c r="A13" s="7" t="s">
        <v>24</v>
      </c>
      <c r="B13" s="8">
        <v>11</v>
      </c>
      <c r="C13" s="7" t="str">
        <f>VLOOKUP(A13,'[1]黔南（共706批）'!A:AK,3,0)</f>
        <v>福泉市白琳酒厂</v>
      </c>
      <c r="D13" s="7" t="str">
        <f>VLOOKUP(A13,'[1]黔南（共706批）'!A:AK,4,0)</f>
        <v>贵州省黔南州福泉市金山办事处金星小区安置房15号门面</v>
      </c>
      <c r="E13" s="7" t="str">
        <f>VLOOKUP(A13,'[1]黔南（共706批）'!A:AK,5,0)</f>
        <v>福泉市白琳酒厂</v>
      </c>
      <c r="F13" s="8" t="s">
        <v>13</v>
      </c>
      <c r="G13" s="7" t="str">
        <f>VLOOKUP(A13,'[1]黔南（共706批）'!A:AK,8,0)</f>
        <v>稻谷酒45%vol</v>
      </c>
      <c r="H13" s="8" t="str">
        <f>VLOOKUP(A13,'[1]黔南（共706批）'!A:AK,9,0)</f>
        <v>/</v>
      </c>
      <c r="I13" s="7" t="str">
        <f>VLOOKUP(A13,'[1]黔南（共706批）'!A:AK,30,0)</f>
        <v>2019-07-20</v>
      </c>
      <c r="J13" s="7" t="str">
        <f>VLOOKUP(A13,'[1]黔南（共706批）'!A:AK,15,0)</f>
        <v>酒类</v>
      </c>
      <c r="K13" s="7" t="str">
        <f>VLOOKUP(A13,'[1]黔南（共706批）'!A:AK,34,0)</f>
        <v>抽检监测（市级本级）</v>
      </c>
      <c r="L13" s="7" t="s">
        <v>14</v>
      </c>
    </row>
    <row r="14" spans="1:253" s="6" customFormat="1" ht="40.5" x14ac:dyDescent="0.15">
      <c r="A14" s="7" t="s">
        <v>25</v>
      </c>
      <c r="B14" s="8">
        <v>12</v>
      </c>
      <c r="C14" s="7" t="str">
        <f>VLOOKUP(A14,'[1]黔南（共706批）'!A:AK,3,0)</f>
        <v>福泉市白琳酒厂</v>
      </c>
      <c r="D14" s="7" t="str">
        <f>VLOOKUP(A14,'[1]黔南（共706批）'!A:AK,4,0)</f>
        <v>贵州省黔南州福泉市金山办事处金星小区安置房15号门面</v>
      </c>
      <c r="E14" s="7" t="str">
        <f>VLOOKUP(A14,'[1]黔南（共706批）'!A:AK,5,0)</f>
        <v>福泉市白琳酒厂</v>
      </c>
      <c r="F14" s="8" t="s">
        <v>13</v>
      </c>
      <c r="G14" s="7" t="str">
        <f>VLOOKUP(A14,'[1]黔南（共706批）'!A:AK,8,0)</f>
        <v>高粱酒50%vol</v>
      </c>
      <c r="H14" s="8" t="str">
        <f>VLOOKUP(A14,'[1]黔南（共706批）'!A:AK,9,0)</f>
        <v>/</v>
      </c>
      <c r="I14" s="7" t="str">
        <f>VLOOKUP(A14,'[1]黔南（共706批）'!A:AK,30,0)</f>
        <v>2021-03-30</v>
      </c>
      <c r="J14" s="7" t="str">
        <f>VLOOKUP(A14,'[1]黔南（共706批）'!A:AK,15,0)</f>
        <v>酒类</v>
      </c>
      <c r="K14" s="7" t="str">
        <f>VLOOKUP(A14,'[1]黔南（共706批）'!A:AK,34,0)</f>
        <v>抽检监测（市级本级）</v>
      </c>
      <c r="L14" s="7" t="s">
        <v>14</v>
      </c>
    </row>
    <row r="15" spans="1:253" s="6" customFormat="1" ht="40.5" x14ac:dyDescent="0.15">
      <c r="A15" s="7" t="s">
        <v>26</v>
      </c>
      <c r="B15" s="8">
        <v>13</v>
      </c>
      <c r="C15" s="7" t="str">
        <f>VLOOKUP(A15,'[1]黔南（共706批）'!A:AK,3,0)</f>
        <v>福泉市白琳酒厂</v>
      </c>
      <c r="D15" s="7" t="str">
        <f>VLOOKUP(A15,'[1]黔南（共706批）'!A:AK,4,0)</f>
        <v>贵州省黔南州福泉市金山办事处金星小区安置房15号门面</v>
      </c>
      <c r="E15" s="7" t="str">
        <f>VLOOKUP(A15,'[1]黔南（共706批）'!A:AK,5,0)</f>
        <v>福泉市白琳酒厂</v>
      </c>
      <c r="F15" s="8" t="s">
        <v>13</v>
      </c>
      <c r="G15" s="7" t="str">
        <f>VLOOKUP(A15,'[1]黔南（共706批）'!A:AK,8,0)</f>
        <v>包谷酒45%vol</v>
      </c>
      <c r="H15" s="8" t="str">
        <f>VLOOKUP(A15,'[1]黔南（共706批）'!A:AK,9,0)</f>
        <v>/</v>
      </c>
      <c r="I15" s="7" t="str">
        <f>VLOOKUP(A15,'[1]黔南（共706批）'!A:AK,30,0)</f>
        <v>2021-09-15</v>
      </c>
      <c r="J15" s="7" t="str">
        <f>VLOOKUP(A15,'[1]黔南（共706批）'!A:AK,15,0)</f>
        <v>酒类</v>
      </c>
      <c r="K15" s="7" t="str">
        <f>VLOOKUP(A15,'[1]黔南（共706批）'!A:AK,34,0)</f>
        <v>抽检监测（市级本级）</v>
      </c>
      <c r="L15" s="7" t="s">
        <v>14</v>
      </c>
    </row>
    <row r="16" spans="1:253" s="6" customFormat="1" ht="27" x14ac:dyDescent="0.15">
      <c r="A16" s="7" t="s">
        <v>27</v>
      </c>
      <c r="B16" s="8">
        <v>14</v>
      </c>
      <c r="C16" s="7" t="str">
        <f>VLOOKUP(A16,'[1]黔南（共706批）'!A:AK,3,0)</f>
        <v>湖北黄冈伊利乳业有限责任公司(U)</v>
      </c>
      <c r="D16" s="7" t="str">
        <f>VLOOKUP(A16,'[1]黔南（共706批）'!A:AK,4,0)</f>
        <v>湖北省黄冈市西湖工业园区新港路1号</v>
      </c>
      <c r="E16" s="7" t="str">
        <f>VLOOKUP(A16,'[1]黔南（共706批）'!A:AK,5,0)</f>
        <v>龙里中购超市有限公司</v>
      </c>
      <c r="F16" s="8" t="s">
        <v>13</v>
      </c>
      <c r="G16" s="7" t="str">
        <f>VLOOKUP(A16,'[1]黔南（共706批）'!A:AK,8,0)</f>
        <v>经典巧脆棒雪糕</v>
      </c>
      <c r="H16" s="8" t="str">
        <f>VLOOKUP(A16,'[1]黔南（共706批）'!A:AK,9,0)</f>
        <v>75克/袋</v>
      </c>
      <c r="I16" s="7" t="str">
        <f>VLOOKUP(A16,'[1]黔南（共706批）'!A:AK,30,0)</f>
        <v>2021-07-02</v>
      </c>
      <c r="J16" s="7" t="str">
        <f>VLOOKUP(A16,'[1]黔南（共706批）'!A:AK,15,0)</f>
        <v>冷冻饮品</v>
      </c>
      <c r="K16" s="7" t="str">
        <f>VLOOKUP(A16,'[1]黔南（共706批）'!A:AK,34,0)</f>
        <v>抽检监测（市级本级）</v>
      </c>
      <c r="L16" s="7" t="s">
        <v>14</v>
      </c>
    </row>
    <row r="17" spans="1:12" s="6" customFormat="1" ht="27" x14ac:dyDescent="0.15">
      <c r="A17" s="7" t="s">
        <v>28</v>
      </c>
      <c r="B17" s="8">
        <v>15</v>
      </c>
      <c r="C17" s="7" t="str">
        <f>VLOOKUP(A17,'[1]黔南（共706批）'!A:AK,3,0)</f>
        <v>天津入胜食品有限公司</v>
      </c>
      <c r="D17" s="7" t="str">
        <f>VLOOKUP(A17,'[1]黔南（共706批）'!A:AK,4,0)</f>
        <v>天津市蓟州区官庄镇莲花院村1区1排8号</v>
      </c>
      <c r="E17" s="7" t="str">
        <f>VLOOKUP(A17,'[1]黔南（共706批）'!A:AK,5,0)</f>
        <v>龙里中购超市有限公司</v>
      </c>
      <c r="F17" s="8" t="s">
        <v>13</v>
      </c>
      <c r="G17" s="7" t="str">
        <f>VLOOKUP(A17,'[1]黔南（共706批）'!A:AK,8,0)</f>
        <v>山楂软片</v>
      </c>
      <c r="H17" s="8" t="str">
        <f>VLOOKUP(A17,'[1]黔南（共706批）'!A:AK,9,0)</f>
        <v>/</v>
      </c>
      <c r="I17" s="7" t="str">
        <f>VLOOKUP(A17,'[1]黔南（共706批）'!A:AK,30,0)</f>
        <v>2021-08-10</v>
      </c>
      <c r="J17" s="7" t="str">
        <f>VLOOKUP(A17,'[1]黔南（共706批）'!A:AK,15,0)</f>
        <v>水果制品</v>
      </c>
      <c r="K17" s="7" t="str">
        <f>VLOOKUP(A17,'[1]黔南（共706批）'!A:AK,34,0)</f>
        <v>抽检监测（市级专项）</v>
      </c>
      <c r="L17" s="7" t="s">
        <v>14</v>
      </c>
    </row>
    <row r="18" spans="1:12" s="6" customFormat="1" ht="40.5" x14ac:dyDescent="0.15">
      <c r="A18" s="7" t="s">
        <v>29</v>
      </c>
      <c r="B18" s="8">
        <v>16</v>
      </c>
      <c r="C18" s="7" t="str">
        <f>VLOOKUP(A18,'[1]黔南（共706批）'!A:AK,3,0)</f>
        <v>福泉市川香榨油坊</v>
      </c>
      <c r="D18" s="7" t="str">
        <f>VLOOKUP(A18,'[1]黔南（共706批）'!A:AK,4,0)</f>
        <v>贵州省黔南布依族苗族自治州福泉市金山办事处泉东市场南楼11号门面</v>
      </c>
      <c r="E18" s="7" t="str">
        <f>VLOOKUP(A18,'[1]黔南（共706批）'!A:AK,5,0)</f>
        <v>福泉市川香榨油坊</v>
      </c>
      <c r="F18" s="8" t="s">
        <v>13</v>
      </c>
      <c r="G18" s="7" t="str">
        <f>VLOOKUP(A18,'[1]黔南（共706批）'!A:AK,8,0)</f>
        <v>菜籽油</v>
      </c>
      <c r="H18" s="8" t="str">
        <f>VLOOKUP(A18,'[1]黔南（共706批）'!A:AK,9,0)</f>
        <v>/</v>
      </c>
      <c r="I18" s="7" t="str">
        <f>VLOOKUP(A18,'[1]黔南（共706批）'!A:AK,30,0)</f>
        <v>2021-09-30</v>
      </c>
      <c r="J18" s="7" t="str">
        <f>VLOOKUP(A18,'[1]黔南（共706批）'!A:AK,15,0)</f>
        <v>食用油、油脂及其制品</v>
      </c>
      <c r="K18" s="7" t="str">
        <f>VLOOKUP(A18,'[1]黔南（共706批）'!A:AK,34,0)</f>
        <v>抽检监测（市级本级）</v>
      </c>
      <c r="L18" s="7" t="s">
        <v>14</v>
      </c>
    </row>
    <row r="19" spans="1:12" s="6" customFormat="1" ht="40.5" x14ac:dyDescent="0.15">
      <c r="A19" s="7" t="s">
        <v>30</v>
      </c>
      <c r="B19" s="8">
        <v>17</v>
      </c>
      <c r="C19" s="7" t="str">
        <f>VLOOKUP(A19,'[1]黔南（共706批）'!A:AK,3,0)</f>
        <v>福泉市水龙酒坊</v>
      </c>
      <c r="D19" s="7" t="str">
        <f>VLOOKUP(A19,'[1]黔南（共706批）'!A:AK,4,0)</f>
        <v>贵州省黔南布依族苗族自治州福泉市金山办事处金山北路金山信用社综合楼</v>
      </c>
      <c r="E19" s="7" t="str">
        <f>VLOOKUP(A19,'[1]黔南（共706批）'!A:AK,5,0)</f>
        <v>福泉市水龙酒坊</v>
      </c>
      <c r="F19" s="8" t="s">
        <v>13</v>
      </c>
      <c r="G19" s="7" t="str">
        <f>VLOOKUP(A19,'[1]黔南（共706批）'!A:AK,8,0)</f>
        <v>包谷酒45%vol</v>
      </c>
      <c r="H19" s="8" t="str">
        <f>VLOOKUP(A19,'[1]黔南（共706批）'!A:AK,9,0)</f>
        <v>/</v>
      </c>
      <c r="I19" s="7" t="str">
        <f>VLOOKUP(A19,'[1]黔南（共706批）'!A:AK,30,0)</f>
        <v>2021-07-20</v>
      </c>
      <c r="J19" s="7" t="str">
        <f>VLOOKUP(A19,'[1]黔南（共706批）'!A:AK,15,0)</f>
        <v>酒类</v>
      </c>
      <c r="K19" s="7" t="str">
        <f>VLOOKUP(A19,'[1]黔南（共706批）'!A:AK,34,0)</f>
        <v>抽检监测（市级本级）</v>
      </c>
      <c r="L19" s="7" t="s">
        <v>14</v>
      </c>
    </row>
    <row r="20" spans="1:12" s="6" customFormat="1" ht="40.5" x14ac:dyDescent="0.15">
      <c r="A20" s="7" t="s">
        <v>31</v>
      </c>
      <c r="B20" s="8">
        <v>18</v>
      </c>
      <c r="C20" s="7" t="str">
        <f>VLOOKUP(A20,'[1]黔南（共706批）'!A:AK,3,0)</f>
        <v>福泉市小李包谷酒坊</v>
      </c>
      <c r="D20" s="7" t="str">
        <f>VLOOKUP(A20,'[1]黔南（共706批）'!A:AK,4,0)</f>
        <v>贵州省黔南布依族苗族自治州福泉市金山办事处泉东市场内3号门面</v>
      </c>
      <c r="E20" s="7" t="str">
        <f>VLOOKUP(A20,'[1]黔南（共706批）'!A:AK,5,0)</f>
        <v>福泉市小李包谷酒坊</v>
      </c>
      <c r="F20" s="8" t="s">
        <v>13</v>
      </c>
      <c r="G20" s="7" t="str">
        <f>VLOOKUP(A20,'[1]黔南（共706批）'!A:AK,8,0)</f>
        <v>包谷酒52%vol</v>
      </c>
      <c r="H20" s="8" t="str">
        <f>VLOOKUP(A20,'[1]黔南（共706批）'!A:AK,9,0)</f>
        <v>/</v>
      </c>
      <c r="I20" s="7" t="str">
        <f>VLOOKUP(A20,'[1]黔南（共706批）'!A:AK,30,0)</f>
        <v>2021-10-10</v>
      </c>
      <c r="J20" s="7" t="str">
        <f>VLOOKUP(A20,'[1]黔南（共706批）'!A:AK,15,0)</f>
        <v>酒类</v>
      </c>
      <c r="K20" s="7" t="str">
        <f>VLOOKUP(A20,'[1]黔南（共706批）'!A:AK,34,0)</f>
        <v>抽检监测（市级本级）</v>
      </c>
      <c r="L20" s="7" t="s">
        <v>14</v>
      </c>
    </row>
    <row r="21" spans="1:12" s="6" customFormat="1" ht="40.5" x14ac:dyDescent="0.15">
      <c r="A21" s="7" t="s">
        <v>32</v>
      </c>
      <c r="B21" s="8">
        <v>19</v>
      </c>
      <c r="C21" s="7" t="str">
        <f>VLOOKUP(A21,'[1]黔南（共706批）'!A:AK,3,0)</f>
        <v>福泉市杨光雨面条加工厂</v>
      </c>
      <c r="D21" s="7" t="str">
        <f>VLOOKUP(A21,'[1]黔南（共706批）'!A:AK,4,0)</f>
        <v>贵州省黔南布依族苗族自治州福泉市龙昌镇杨家林老房子组</v>
      </c>
      <c r="E21" s="7" t="str">
        <f>VLOOKUP(A21,'[1]黔南（共706批）'!A:AK,5,0)</f>
        <v>福泉市杨光雨面条加工厂</v>
      </c>
      <c r="F21" s="8" t="s">
        <v>13</v>
      </c>
      <c r="G21" s="7" t="str">
        <f>VLOOKUP(A21,'[1]黔南（共706批）'!A:AK,8,0)</f>
        <v>碱面</v>
      </c>
      <c r="H21" s="8" t="str">
        <f>VLOOKUP(A21,'[1]黔南（共706批）'!A:AK,9,0)</f>
        <v>/</v>
      </c>
      <c r="I21" s="7" t="str">
        <f>VLOOKUP(A21,'[1]黔南（共706批）'!A:AK,30,0)</f>
        <v>2021-10-20</v>
      </c>
      <c r="J21" s="7" t="str">
        <f>VLOOKUP(A21,'[1]黔南（共706批）'!A:AK,15,0)</f>
        <v>粮食加工品</v>
      </c>
      <c r="K21" s="7" t="str">
        <f>VLOOKUP(A21,'[1]黔南（共706批）'!A:AK,34,0)</f>
        <v>抽检监测（市级本级）</v>
      </c>
      <c r="L21" s="7" t="s">
        <v>14</v>
      </c>
    </row>
    <row r="22" spans="1:12" s="6" customFormat="1" ht="40.5" x14ac:dyDescent="0.15">
      <c r="A22" s="7" t="s">
        <v>33</v>
      </c>
      <c r="B22" s="8">
        <v>20</v>
      </c>
      <c r="C22" s="7" t="str">
        <f>VLOOKUP(A22,'[1]黔南（共706批）'!A:AK,3,0)</f>
        <v>福泉市齐庆梅面条加工厂</v>
      </c>
      <c r="D22" s="7" t="str">
        <f>VLOOKUP(A22,'[1]黔南（共706批）'!A:AK,4,0)</f>
        <v>贵州省黔南布依族苗族自治州福泉市龙昌镇枫香树村邱家坪组</v>
      </c>
      <c r="E22" s="7" t="str">
        <f>VLOOKUP(A22,'[1]黔南（共706批）'!A:AK,5,0)</f>
        <v>福泉市齐庆梅面条加工厂</v>
      </c>
      <c r="F22" s="8" t="s">
        <v>13</v>
      </c>
      <c r="G22" s="7" t="str">
        <f>VLOOKUP(A22,'[1]黔南（共706批）'!A:AK,8,0)</f>
        <v>碱水面</v>
      </c>
      <c r="H22" s="8" t="str">
        <f>VLOOKUP(A22,'[1]黔南（共706批）'!A:AK,9,0)</f>
        <v>/</v>
      </c>
      <c r="I22" s="7" t="str">
        <f>VLOOKUP(A22,'[1]黔南（共706批）'!A:AK,30,0)</f>
        <v>2021-10-19</v>
      </c>
      <c r="J22" s="7" t="str">
        <f>VLOOKUP(A22,'[1]黔南（共706批）'!A:AK,15,0)</f>
        <v>粮食加工品</v>
      </c>
      <c r="K22" s="7" t="str">
        <f>VLOOKUP(A22,'[1]黔南（共706批）'!A:AK,34,0)</f>
        <v>抽检监测（市级本级）</v>
      </c>
      <c r="L22" s="7" t="s">
        <v>14</v>
      </c>
    </row>
    <row r="23" spans="1:12" s="6" customFormat="1" ht="27" x14ac:dyDescent="0.15">
      <c r="A23" s="7" t="s">
        <v>34</v>
      </c>
      <c r="B23" s="8">
        <v>21</v>
      </c>
      <c r="C23" s="7" t="str">
        <f>VLOOKUP(A23,'[1]黔南（共706批）'!A:AK,3,0)</f>
        <v>福泉市凤山镇金凤植物油加工厂</v>
      </c>
      <c r="D23" s="7" t="str">
        <f>VLOOKUP(A23,'[1]黔南（共706批）'!A:AK,4,0)</f>
        <v>贵州省黔南布依族苗族自治州福泉市凤山镇解放路</v>
      </c>
      <c r="E23" s="7" t="str">
        <f>VLOOKUP(A23,'[1]黔南（共706批）'!A:AK,5,0)</f>
        <v>福泉市凤山镇金凤植物油加工厂</v>
      </c>
      <c r="F23" s="8" t="s">
        <v>13</v>
      </c>
      <c r="G23" s="7" t="str">
        <f>VLOOKUP(A23,'[1]黔南（共706批）'!A:AK,8,0)</f>
        <v>菜籽油</v>
      </c>
      <c r="H23" s="8" t="str">
        <f>VLOOKUP(A23,'[1]黔南（共706批）'!A:AK,9,0)</f>
        <v>2.5L/桶</v>
      </c>
      <c r="I23" s="7" t="str">
        <f>VLOOKUP(A23,'[1]黔南（共706批）'!A:AK,30,0)</f>
        <v>2021-09-25</v>
      </c>
      <c r="J23" s="7" t="str">
        <f>VLOOKUP(A23,'[1]黔南（共706批）'!A:AK,15,0)</f>
        <v>食用油、油脂及其制品</v>
      </c>
      <c r="K23" s="7" t="str">
        <f>VLOOKUP(A23,'[1]黔南（共706批）'!A:AK,34,0)</f>
        <v>抽检监测（市级本级）</v>
      </c>
      <c r="L23" s="7" t="s">
        <v>14</v>
      </c>
    </row>
    <row r="24" spans="1:12" s="6" customFormat="1" ht="40.5" x14ac:dyDescent="0.15">
      <c r="A24" s="7" t="s">
        <v>35</v>
      </c>
      <c r="B24" s="8">
        <v>22</v>
      </c>
      <c r="C24" s="7" t="str">
        <f>VLOOKUP(A24,'[1]黔南（共706批）'!A:AK,3,0)</f>
        <v>福泉市凤山镇众旺种植专业合作社</v>
      </c>
      <c r="D24" s="7" t="str">
        <f>VLOOKUP(A24,'[1]黔南（共706批）'!A:AK,4,0)</f>
        <v>贵州省黔南布依族苗族自治州福泉市凤山镇竹王路</v>
      </c>
      <c r="E24" s="7" t="str">
        <f>VLOOKUP(A24,'[1]黔南（共706批）'!A:AK,5,0)</f>
        <v>福泉市凤山镇众旺种植专业合作社</v>
      </c>
      <c r="F24" s="8" t="s">
        <v>13</v>
      </c>
      <c r="G24" s="7" t="str">
        <f>VLOOKUP(A24,'[1]黔南（共706批）'!A:AK,8,0)</f>
        <v>竹王压榨纯香菜籽油</v>
      </c>
      <c r="H24" s="8" t="str">
        <f>VLOOKUP(A24,'[1]黔南（共706批）'!A:AK,9,0)</f>
        <v>2.5L/桶</v>
      </c>
      <c r="I24" s="7" t="str">
        <f>VLOOKUP(A24,'[1]黔南（共706批）'!A:AK,30,0)</f>
        <v>2021-07-15</v>
      </c>
      <c r="J24" s="7" t="str">
        <f>VLOOKUP(A24,'[1]黔南（共706批）'!A:AK,15,0)</f>
        <v>食用油、油脂及其制品</v>
      </c>
      <c r="K24" s="7" t="str">
        <f>VLOOKUP(A24,'[1]黔南（共706批）'!A:AK,34,0)</f>
        <v>抽检监测（市级本级）</v>
      </c>
      <c r="L24" s="7" t="s">
        <v>14</v>
      </c>
    </row>
    <row r="25" spans="1:12" s="6" customFormat="1" ht="40.5" x14ac:dyDescent="0.15">
      <c r="A25" s="7" t="s">
        <v>36</v>
      </c>
      <c r="B25" s="8">
        <v>23</v>
      </c>
      <c r="C25" s="7" t="str">
        <f>VLOOKUP(A25,'[1]黔南（共706批）'!A:AK,3,0)</f>
        <v>福泉市凤山镇平祥面条加工厂</v>
      </c>
      <c r="D25" s="7" t="str">
        <f>VLOOKUP(A25,'[1]黔南（共706批）'!A:AK,4,0)</f>
        <v>贵州省黔南布依族苗族自治州福泉市凤山镇文昌社区</v>
      </c>
      <c r="E25" s="7" t="str">
        <f>VLOOKUP(A25,'[1]黔南（共706批）'!A:AK,5,0)</f>
        <v>福泉市凤山镇平祥面条加工厂</v>
      </c>
      <c r="F25" s="8" t="s">
        <v>13</v>
      </c>
      <c r="G25" s="7" t="str">
        <f>VLOOKUP(A25,'[1]黔南（共706批）'!A:AK,8,0)</f>
        <v>细面</v>
      </c>
      <c r="H25" s="8" t="str">
        <f>VLOOKUP(A25,'[1]黔南（共706批）'!A:AK,9,0)</f>
        <v>/</v>
      </c>
      <c r="I25" s="7" t="str">
        <f>VLOOKUP(A25,'[1]黔南（共706批）'!A:AK,30,0)</f>
        <v>2021-10-08</v>
      </c>
      <c r="J25" s="7" t="str">
        <f>VLOOKUP(A25,'[1]黔南（共706批）'!A:AK,15,0)</f>
        <v>粮食加工品</v>
      </c>
      <c r="K25" s="7" t="str">
        <f>VLOOKUP(A25,'[1]黔南（共706批）'!A:AK,34,0)</f>
        <v>抽检监测（市级本级）</v>
      </c>
      <c r="L25" s="7" t="s">
        <v>14</v>
      </c>
    </row>
    <row r="26" spans="1:12" s="6" customFormat="1" ht="40.5" x14ac:dyDescent="0.15">
      <c r="A26" s="7" t="s">
        <v>37</v>
      </c>
      <c r="B26" s="8">
        <v>24</v>
      </c>
      <c r="C26" s="7" t="str">
        <f>VLOOKUP(A26,'[1]黔南（共706批）'!A:AK,3,0)</f>
        <v>福泉市凤山镇平祥面条加工厂</v>
      </c>
      <c r="D26" s="7" t="str">
        <f>VLOOKUP(A26,'[1]黔南（共706批）'!A:AK,4,0)</f>
        <v>贵州省黔南布依族苗族自治州福泉市凤山镇文昌社区</v>
      </c>
      <c r="E26" s="7" t="str">
        <f>VLOOKUP(A26,'[1]黔南（共706批）'!A:AK,5,0)</f>
        <v>福泉市凤山镇平祥面条加工厂</v>
      </c>
      <c r="F26" s="8" t="s">
        <v>13</v>
      </c>
      <c r="G26" s="7" t="str">
        <f>VLOOKUP(A26,'[1]黔南（共706批）'!A:AK,8,0)</f>
        <v>中刀面</v>
      </c>
      <c r="H26" s="8" t="str">
        <f>VLOOKUP(A26,'[1]黔南（共706批）'!A:AK,9,0)</f>
        <v>/</v>
      </c>
      <c r="I26" s="7" t="str">
        <f>VLOOKUP(A26,'[1]黔南（共706批）'!A:AK,30,0)</f>
        <v>2021-10-15</v>
      </c>
      <c r="J26" s="7" t="str">
        <f>VLOOKUP(A26,'[1]黔南（共706批）'!A:AK,15,0)</f>
        <v>粮食加工品</v>
      </c>
      <c r="K26" s="7" t="str">
        <f>VLOOKUP(A26,'[1]黔南（共706批）'!A:AK,34,0)</f>
        <v>抽检监测（市级本级）</v>
      </c>
      <c r="L26" s="7" t="s">
        <v>14</v>
      </c>
    </row>
    <row r="27" spans="1:12" s="6" customFormat="1" ht="40.5" x14ac:dyDescent="0.15">
      <c r="A27" s="7" t="s">
        <v>38</v>
      </c>
      <c r="B27" s="8">
        <v>25</v>
      </c>
      <c r="C27" s="7" t="str">
        <f>VLOOKUP(A27,'[1]黔南（共706批）'!A:AK,3,0)</f>
        <v>宁夏伊利乳业有限责任公司（A12） 　</v>
      </c>
      <c r="D27" s="7" t="str">
        <f>VLOOKUP(A27,'[1]黔南（共706批）'!A:AK,4,0)</f>
        <v>宁夏吴忠市利通区金积工业园区</v>
      </c>
      <c r="E27" s="7" t="str">
        <f>VLOOKUP(A27,'[1]黔南（共706批）'!A:AK,5,0)</f>
        <v>福泉市凤山镇彭思思超市</v>
      </c>
      <c r="F27" s="8" t="s">
        <v>13</v>
      </c>
      <c r="G27" s="7" t="str">
        <f>VLOOKUP(A27,'[1]黔南（共706批）'!A:AK,8,0)</f>
        <v>希腊风味酸奶（黄桃+燕麦）</v>
      </c>
      <c r="H27" s="8" t="str">
        <f>VLOOKUP(A27,'[1]黔南（共706批）'!A:AK,9,0)</f>
        <v>200g/瓶</v>
      </c>
      <c r="I27" s="7" t="str">
        <f>VLOOKUP(A27,'[1]黔南（共706批）'!A:AK,30,0)</f>
        <v>2021-08-06</v>
      </c>
      <c r="J27" s="7" t="str">
        <f>VLOOKUP(A27,'[1]黔南（共706批）'!A:AK,15,0)</f>
        <v>乳制品</v>
      </c>
      <c r="K27" s="7" t="str">
        <f>VLOOKUP(A27,'[1]黔南（共706批）'!A:AK,34,0)</f>
        <v>抽检监测（市级专项）</v>
      </c>
      <c r="L27" s="7" t="s">
        <v>14</v>
      </c>
    </row>
    <row r="28" spans="1:12" s="6" customFormat="1" ht="27" x14ac:dyDescent="0.15">
      <c r="A28" s="7" t="s">
        <v>39</v>
      </c>
      <c r="B28" s="8">
        <v>26</v>
      </c>
      <c r="C28" s="7" t="str">
        <f>VLOOKUP(A28,'[1]黔南（共706批）'!A:AK,3,0)</f>
        <v>内蒙古蒙牛圣牧高科奶业有限公司（5T）</v>
      </c>
      <c r="D28" s="7" t="str">
        <f>VLOOKUP(A28,'[1]黔南（共706批）'!A:AK,4,0)</f>
        <v>内蒙古自治区巴彦淖尔市磴口工业园区</v>
      </c>
      <c r="E28" s="7" t="str">
        <f>VLOOKUP(A28,'[1]黔南（共706批）'!A:AK,5,0)</f>
        <v>福泉市凤山镇彭思思超市</v>
      </c>
      <c r="F28" s="8" t="s">
        <v>13</v>
      </c>
      <c r="G28" s="7" t="str">
        <f>VLOOKUP(A28,'[1]黔南（共706批）'!A:AK,8,0)</f>
        <v>特仑苏有机纯牛奶</v>
      </c>
      <c r="H28" s="8" t="str">
        <f>VLOOKUP(A28,'[1]黔南（共706批）'!A:AK,9,0)</f>
        <v>250mL/盒</v>
      </c>
      <c r="I28" s="7" t="str">
        <f>VLOOKUP(A28,'[1]黔南（共706批）'!A:AK,30,0)</f>
        <v>2021-09-26</v>
      </c>
      <c r="J28" s="7" t="str">
        <f>VLOOKUP(A28,'[1]黔南（共706批）'!A:AK,15,0)</f>
        <v>乳制品</v>
      </c>
      <c r="K28" s="7" t="str">
        <f>VLOOKUP(A28,'[1]黔南（共706批）'!A:AK,34,0)</f>
        <v>抽检监测（市级专项）</v>
      </c>
      <c r="L28" s="7" t="s">
        <v>14</v>
      </c>
    </row>
    <row r="29" spans="1:12" s="6" customFormat="1" ht="40.5" x14ac:dyDescent="0.15">
      <c r="A29" s="7" t="s">
        <v>40</v>
      </c>
      <c r="B29" s="8">
        <v>27</v>
      </c>
      <c r="C29" s="7" t="str">
        <f>VLOOKUP(A29,'[1]黔南（共706批）'!A:AK,3,0)</f>
        <v>蒙牛乳业泰安有限责任公司(代码:1R)　　</v>
      </c>
      <c r="D29" s="7" t="str">
        <f>VLOOKUP(A29,'[1]黔南（共706批）'!A:AK,4,0)</f>
        <v>山东省泰安市高新技术产业开发区中天门大街669号</v>
      </c>
      <c r="E29" s="7" t="str">
        <f>VLOOKUP(A29,'[1]黔南（共706批）'!A:AK,5,0)</f>
        <v>福泉市凤山镇彭思思超市</v>
      </c>
      <c r="F29" s="8" t="s">
        <v>13</v>
      </c>
      <c r="G29" s="7" t="str">
        <f>VLOOKUP(A29,'[1]黔南（共706批）'!A:AK,8,0)</f>
        <v>未来星儿童成长牛奶佳智型</v>
      </c>
      <c r="H29" s="8" t="str">
        <f>VLOOKUP(A29,'[1]黔南（共706批）'!A:AK,9,0)</f>
        <v>125mL/盒</v>
      </c>
      <c r="I29" s="7" t="str">
        <f>VLOOKUP(A29,'[1]黔南（共706批）'!A:AK,30,0)</f>
        <v>2021-10-03</v>
      </c>
      <c r="J29" s="7" t="str">
        <f>VLOOKUP(A29,'[1]黔南（共706批）'!A:AK,15,0)</f>
        <v>乳制品</v>
      </c>
      <c r="K29" s="7" t="str">
        <f>VLOOKUP(A29,'[1]黔南（共706批）'!A:AK,34,0)</f>
        <v>抽检监测（市级专项）</v>
      </c>
      <c r="L29" s="7" t="s">
        <v>14</v>
      </c>
    </row>
    <row r="30" spans="1:12" s="6" customFormat="1" ht="40.5" x14ac:dyDescent="0.15">
      <c r="A30" s="7" t="s">
        <v>41</v>
      </c>
      <c r="B30" s="8">
        <v>28</v>
      </c>
      <c r="C30" s="7" t="str">
        <f>VLOOKUP(A30,'[1]黔南（共706批）'!A:AK,3,0)</f>
        <v>贵州富康龙泉饮水有限责任公司</v>
      </c>
      <c r="D30" s="7" t="str">
        <f>VLOOKUP(A30,'[1]黔南（共706批）'!A:AK,4,0)</f>
        <v>贵州省黔南布依族苗族自治州龙里县哪嗙乡高枧龙滩</v>
      </c>
      <c r="E30" s="7" t="str">
        <f>VLOOKUP(A30,'[1]黔南（共706批）'!A:AK,5,0)</f>
        <v>贵州富康龙泉饮水有限责任公司</v>
      </c>
      <c r="F30" s="8" t="s">
        <v>13</v>
      </c>
      <c r="G30" s="7" t="str">
        <f>VLOOKUP(A30,'[1]黔南（共706批）'!A:AK,8,0)</f>
        <v>富康龙泉饮用天然泉水</v>
      </c>
      <c r="H30" s="8" t="str">
        <f>VLOOKUP(A30,'[1]黔南（共706批）'!A:AK,9,0)</f>
        <v>17.6L/桶</v>
      </c>
      <c r="I30" s="7" t="str">
        <f>VLOOKUP(A30,'[1]黔南（共706批）'!A:AK,30,0)</f>
        <v>2021-10-22</v>
      </c>
      <c r="J30" s="7" t="str">
        <f>VLOOKUP(A30,'[1]黔南（共706批）'!A:AK,15,0)</f>
        <v>饮料</v>
      </c>
      <c r="K30" s="7" t="str">
        <f>VLOOKUP(A30,'[1]黔南（共706批）'!A:AK,34,0)</f>
        <v>抽检监测（市级本级）</v>
      </c>
      <c r="L30" s="7" t="s">
        <v>14</v>
      </c>
    </row>
    <row r="31" spans="1:12" s="6" customFormat="1" ht="27" x14ac:dyDescent="0.15">
      <c r="A31" s="7" t="s">
        <v>42</v>
      </c>
      <c r="B31" s="8">
        <v>29</v>
      </c>
      <c r="C31" s="7" t="str">
        <f>VLOOKUP(A31,'[1]黔南（共706批）'!A:AK,3,0)</f>
        <v>福泉市凤山镇王家米粉零售店</v>
      </c>
      <c r="D31" s="7" t="str">
        <f>VLOOKUP(A31,'[1]黔南（共706批）'!A:AK,4,0)</f>
        <v>贵州省黔南州福泉市凤山镇塔边组</v>
      </c>
      <c r="E31" s="7" t="str">
        <f>VLOOKUP(A31,'[1]黔南（共706批）'!A:AK,5,0)</f>
        <v>福泉市凤山镇王家米粉零售店</v>
      </c>
      <c r="F31" s="8" t="s">
        <v>13</v>
      </c>
      <c r="G31" s="7" t="str">
        <f>VLOOKUP(A31,'[1]黔南（共706批）'!A:AK,8,0)</f>
        <v>湿米粉</v>
      </c>
      <c r="H31" s="8" t="str">
        <f>VLOOKUP(A31,'[1]黔南（共706批）'!A:AK,9,0)</f>
        <v>/</v>
      </c>
      <c r="I31" s="7" t="str">
        <f>VLOOKUP(A31,'[1]黔南（共706批）'!A:AK,30,0)</f>
        <v>2021-10-22</v>
      </c>
      <c r="J31" s="7" t="str">
        <f>VLOOKUP(A31,'[1]黔南（共706批）'!A:AK,15,0)</f>
        <v>粮食加工品</v>
      </c>
      <c r="K31" s="7" t="str">
        <f>VLOOKUP(A31,'[1]黔南（共706批）'!A:AK,34,0)</f>
        <v>抽检监测（市级本级）</v>
      </c>
      <c r="L31" s="7" t="s">
        <v>14</v>
      </c>
    </row>
    <row r="32" spans="1:12" s="6" customFormat="1" ht="27" x14ac:dyDescent="0.15">
      <c r="A32" s="7" t="s">
        <v>43</v>
      </c>
      <c r="B32" s="8">
        <v>30</v>
      </c>
      <c r="C32" s="7" t="str">
        <f>VLOOKUP(A32,'[1]黔南（共706批）'!A:AK,3,0)</f>
        <v>福泉市瑜跃豆腐加工厂</v>
      </c>
      <c r="D32" s="7" t="str">
        <f>VLOOKUP(A32,'[1]黔南（共706批）'!A:AK,4,0)</f>
        <v>贵州省黔南州福泉市牛场镇西北街东外环205号</v>
      </c>
      <c r="E32" s="7" t="str">
        <f>VLOOKUP(A32,'[1]黔南（共706批）'!A:AK,5,0)</f>
        <v>福泉市瑜跃豆腐加工厂</v>
      </c>
      <c r="F32" s="8" t="s">
        <v>13</v>
      </c>
      <c r="G32" s="7" t="str">
        <f>VLOOKUP(A32,'[1]黔南（共706批）'!A:AK,8,0)</f>
        <v>干豆腐</v>
      </c>
      <c r="H32" s="8" t="str">
        <f>VLOOKUP(A32,'[1]黔南（共706批）'!A:AK,9,0)</f>
        <v>/</v>
      </c>
      <c r="I32" s="7" t="str">
        <f>VLOOKUP(A32,'[1]黔南（共706批）'!A:AK,30,0)</f>
        <v>2021-10-23</v>
      </c>
      <c r="J32" s="7" t="str">
        <f>VLOOKUP(A32,'[1]黔南（共706批）'!A:AK,15,0)</f>
        <v>豆制品</v>
      </c>
      <c r="K32" s="7" t="str">
        <f>VLOOKUP(A32,'[1]黔南（共706批）'!A:AK,34,0)</f>
        <v>抽检监测（市级本级）</v>
      </c>
      <c r="L32" s="7" t="s">
        <v>14</v>
      </c>
    </row>
    <row r="33" spans="1:12" s="6" customFormat="1" ht="27" x14ac:dyDescent="0.15">
      <c r="A33" s="7" t="s">
        <v>44</v>
      </c>
      <c r="B33" s="8">
        <v>31</v>
      </c>
      <c r="C33" s="7" t="str">
        <f>VLOOKUP(A33,'[1]黔南（共706批）'!A:AK,3,0)</f>
        <v>福泉市瑜跃豆腐加工厂</v>
      </c>
      <c r="D33" s="7" t="str">
        <f>VLOOKUP(A33,'[1]黔南（共706批）'!A:AK,4,0)</f>
        <v>贵州省黔南州福泉市牛场镇西北街东外环205号</v>
      </c>
      <c r="E33" s="7" t="str">
        <f>VLOOKUP(A33,'[1]黔南（共706批）'!A:AK,5,0)</f>
        <v>福泉市瑜跃豆腐加工厂</v>
      </c>
      <c r="F33" s="8" t="s">
        <v>13</v>
      </c>
      <c r="G33" s="7" t="str">
        <f>VLOOKUP(A33,'[1]黔南（共706批）'!A:AK,8,0)</f>
        <v>水豆腐</v>
      </c>
      <c r="H33" s="8" t="str">
        <f>VLOOKUP(A33,'[1]黔南（共706批）'!A:AK,9,0)</f>
        <v>/</v>
      </c>
      <c r="I33" s="7" t="str">
        <f>VLOOKUP(A33,'[1]黔南（共706批）'!A:AK,30,0)</f>
        <v>2021-10-23</v>
      </c>
      <c r="J33" s="7" t="str">
        <f>VLOOKUP(A33,'[1]黔南（共706批）'!A:AK,15,0)</f>
        <v>豆制品</v>
      </c>
      <c r="K33" s="7" t="str">
        <f>VLOOKUP(A33,'[1]黔南（共706批）'!A:AK,34,0)</f>
        <v>抽检监测（市级本级）</v>
      </c>
      <c r="L33" s="7" t="s">
        <v>14</v>
      </c>
    </row>
    <row r="34" spans="1:12" s="6" customFormat="1" ht="40.5" x14ac:dyDescent="0.15">
      <c r="A34" s="7" t="s">
        <v>45</v>
      </c>
      <c r="B34" s="8">
        <v>32</v>
      </c>
      <c r="C34" s="7" t="str">
        <f>VLOOKUP(A34,'[1]黔南（共706批）'!A:AK,3,0)</f>
        <v>福泉市青青米粉加工厂</v>
      </c>
      <c r="D34" s="7" t="str">
        <f>VLOOKUP(A34,'[1]黔南（共706批）'!A:AK,4,0)</f>
        <v>贵州省黔南布依族苗族自治州福泉市金山办事处溪家湾77号</v>
      </c>
      <c r="E34" s="7" t="str">
        <f>VLOOKUP(A34,'[1]黔南（共706批）'!A:AK,5,0)</f>
        <v>福泉市青青米粉加工厂</v>
      </c>
      <c r="F34" s="8" t="s">
        <v>13</v>
      </c>
      <c r="G34" s="7" t="str">
        <f>VLOOKUP(A34,'[1]黔南（共706批）'!A:AK,8,0)</f>
        <v>半干米线</v>
      </c>
      <c r="H34" s="8" t="str">
        <f>VLOOKUP(A34,'[1]黔南（共706批）'!A:AK,9,0)</f>
        <v>/</v>
      </c>
      <c r="I34" s="7" t="str">
        <f>VLOOKUP(A34,'[1]黔南（共706批）'!A:AK,30,0)</f>
        <v>2021-10-22</v>
      </c>
      <c r="J34" s="7" t="str">
        <f>VLOOKUP(A34,'[1]黔南（共706批）'!A:AK,15,0)</f>
        <v>粮食加工品</v>
      </c>
      <c r="K34" s="7" t="str">
        <f>VLOOKUP(A34,'[1]黔南（共706批）'!A:AK,34,0)</f>
        <v>抽检监测（市级本级）</v>
      </c>
      <c r="L34" s="7" t="s">
        <v>14</v>
      </c>
    </row>
    <row r="35" spans="1:12" s="6" customFormat="1" ht="40.5" x14ac:dyDescent="0.15">
      <c r="A35" s="7" t="s">
        <v>46</v>
      </c>
      <c r="B35" s="8">
        <v>33</v>
      </c>
      <c r="C35" s="7" t="str">
        <f>VLOOKUP(A35,'[1]黔南（共706批）'!A:AK,3,0)</f>
        <v>福泉市宏荣米粉加工点</v>
      </c>
      <c r="D35" s="7" t="str">
        <f>VLOOKUP(A35,'[1]黔南（共706批）'!A:AK,4,0)</f>
        <v>贵州省黔南布依族苗族自治州福泉市金山办事处奚家湾73号</v>
      </c>
      <c r="E35" s="7" t="str">
        <f>VLOOKUP(A35,'[1]黔南（共706批）'!A:AK,5,0)</f>
        <v>福泉市宏荣米粉加工点</v>
      </c>
      <c r="F35" s="8" t="s">
        <v>13</v>
      </c>
      <c r="G35" s="7" t="str">
        <f>VLOOKUP(A35,'[1]黔南（共706批）'!A:AK,8,0)</f>
        <v>半干米线</v>
      </c>
      <c r="H35" s="8" t="str">
        <f>VLOOKUP(A35,'[1]黔南（共706批）'!A:AK,9,0)</f>
        <v>/</v>
      </c>
      <c r="I35" s="7" t="str">
        <f>VLOOKUP(A35,'[1]黔南（共706批）'!A:AK,30,0)</f>
        <v>2021-10-22</v>
      </c>
      <c r="J35" s="7" t="str">
        <f>VLOOKUP(A35,'[1]黔南（共706批）'!A:AK,15,0)</f>
        <v>粮食加工品</v>
      </c>
      <c r="K35" s="7" t="str">
        <f>VLOOKUP(A35,'[1]黔南（共706批）'!A:AK,34,0)</f>
        <v>抽检监测（市级本级）</v>
      </c>
      <c r="L35" s="7" t="s">
        <v>14</v>
      </c>
    </row>
    <row r="36" spans="1:12" s="6" customFormat="1" ht="40.5" x14ac:dyDescent="0.15">
      <c r="A36" s="7" t="s">
        <v>47</v>
      </c>
      <c r="B36" s="8">
        <v>34</v>
      </c>
      <c r="C36" s="7" t="str">
        <f>VLOOKUP(A36,'[1]黔南（共706批）'!A:AK,3,0)</f>
        <v>福泉市广贸植物油厂</v>
      </c>
      <c r="D36" s="7" t="str">
        <f>VLOOKUP(A36,'[1]黔南（共706批）'!A:AK,4,0)</f>
        <v>贵州省黔南布依族苗族自治州福泉市牛场镇西北街开发区</v>
      </c>
      <c r="E36" s="7" t="str">
        <f>VLOOKUP(A36,'[1]黔南（共706批）'!A:AK,5,0)</f>
        <v>福泉市广贸植物油厂</v>
      </c>
      <c r="F36" s="8" t="s">
        <v>13</v>
      </c>
      <c r="G36" s="7" t="str">
        <f>VLOOKUP(A36,'[1]黔南（共706批）'!A:AK,8,0)</f>
        <v>菜籽油</v>
      </c>
      <c r="H36" s="8" t="str">
        <f>VLOOKUP(A36,'[1]黔南（共706批）'!A:AK,9,0)</f>
        <v>2.5L/桶</v>
      </c>
      <c r="I36" s="7" t="str">
        <f>VLOOKUP(A36,'[1]黔南（共706批）'!A:AK,30,0)</f>
        <v>2021-10-06</v>
      </c>
      <c r="J36" s="7" t="str">
        <f>VLOOKUP(A36,'[1]黔南（共706批）'!A:AK,15,0)</f>
        <v>食用油、油脂及其制品</v>
      </c>
      <c r="K36" s="7" t="str">
        <f>VLOOKUP(A36,'[1]黔南（共706批）'!A:AK,34,0)</f>
        <v>抽检监测（市级本级）</v>
      </c>
      <c r="L36" s="7" t="s">
        <v>14</v>
      </c>
    </row>
    <row r="37" spans="1:12" s="6" customFormat="1" ht="40.5" x14ac:dyDescent="0.15">
      <c r="A37" s="7" t="s">
        <v>48</v>
      </c>
      <c r="B37" s="8">
        <v>35</v>
      </c>
      <c r="C37" s="7" t="str">
        <f>VLOOKUP(A37,'[1]黔南（共706批）'!A:AK,3,0)</f>
        <v>福泉市牛场镇赵平珍油菜籽加工坊</v>
      </c>
      <c r="D37" s="7" t="str">
        <f>VLOOKUP(A37,'[1]黔南（共706批）'!A:AK,4,0)</f>
        <v>贵州省黔南布依族苗族自治州福泉市牛场镇农贸市场菜市</v>
      </c>
      <c r="E37" s="7" t="str">
        <f>VLOOKUP(A37,'[1]黔南（共706批）'!A:AK,5,0)</f>
        <v>福泉市牛场镇赵平珍油菜籽加工坊</v>
      </c>
      <c r="F37" s="8" t="s">
        <v>13</v>
      </c>
      <c r="G37" s="7" t="str">
        <f>VLOOKUP(A37,'[1]黔南（共706批）'!A:AK,8,0)</f>
        <v>菜籽油</v>
      </c>
      <c r="H37" s="8" t="str">
        <f>VLOOKUP(A37,'[1]黔南（共706批）'!A:AK,9,0)</f>
        <v>2.5L/桶</v>
      </c>
      <c r="I37" s="7" t="str">
        <f>VLOOKUP(A37,'[1]黔南（共706批）'!A:AK,30,0)</f>
        <v>2021-10-08</v>
      </c>
      <c r="J37" s="7" t="str">
        <f>VLOOKUP(A37,'[1]黔南（共706批）'!A:AK,15,0)</f>
        <v>食用油、油脂及其制品</v>
      </c>
      <c r="K37" s="7" t="str">
        <f>VLOOKUP(A37,'[1]黔南（共706批）'!A:AK,34,0)</f>
        <v>抽检监测（市级本级）</v>
      </c>
      <c r="L37" s="7" t="s">
        <v>14</v>
      </c>
    </row>
    <row r="38" spans="1:12" s="6" customFormat="1" ht="40.5" x14ac:dyDescent="0.15">
      <c r="A38" s="7" t="s">
        <v>49</v>
      </c>
      <c r="B38" s="8">
        <v>36</v>
      </c>
      <c r="C38" s="7" t="str">
        <f>VLOOKUP(A38,'[1]黔南（共706批）'!A:AK,3,0)</f>
        <v>贵定县苗叶香云雾贡茶农民专业合作社</v>
      </c>
      <c r="D38" s="7" t="str">
        <f>VLOOKUP(A38,'[1]黔南（共706批）'!A:AK,4,0)</f>
        <v>贵州省黔南布依族苗族自治州贵定县铁厂乡摆城村</v>
      </c>
      <c r="E38" s="7" t="str">
        <f>VLOOKUP(A38,'[1]黔南（共706批）'!A:AK,5,0)</f>
        <v>贵定县苗叶香云雾贡茶农民专业合作社</v>
      </c>
      <c r="F38" s="8" t="s">
        <v>13</v>
      </c>
      <c r="G38" s="7" t="str">
        <f>VLOOKUP(A38,'[1]黔南（共706批）'!A:AK,8,0)</f>
        <v>贵定云雾贡茶 绿茶</v>
      </c>
      <c r="H38" s="8" t="str">
        <f>VLOOKUP(A38,'[1]黔南（共706批）'!A:AK,9,0)</f>
        <v>250g/袋</v>
      </c>
      <c r="I38" s="7" t="str">
        <f>VLOOKUP(A38,'[1]黔南（共706批）'!A:AK,30,0)</f>
        <v>2021-03-31</v>
      </c>
      <c r="J38" s="7" t="str">
        <f>VLOOKUP(A38,'[1]黔南（共706批）'!A:AK,15,0)</f>
        <v>茶叶及相关制品</v>
      </c>
      <c r="K38" s="7" t="str">
        <f>VLOOKUP(A38,'[1]黔南（共706批）'!A:AK,34,0)</f>
        <v>抽检监测（市级本级）</v>
      </c>
      <c r="L38" s="7" t="s">
        <v>14</v>
      </c>
    </row>
    <row r="39" spans="1:12" s="6" customFormat="1" ht="40.5" x14ac:dyDescent="0.15">
      <c r="A39" s="7" t="s">
        <v>50</v>
      </c>
      <c r="B39" s="8">
        <v>37</v>
      </c>
      <c r="C39" s="7" t="str">
        <f>VLOOKUP(A39,'[1]黔南（共706批）'!A:AK,3,0)</f>
        <v>罗文彪</v>
      </c>
      <c r="D39" s="7" t="str">
        <f>VLOOKUP(A39,'[1]黔南（共706批）'!A:AK,4,0)</f>
        <v>贵州省黔南布依族苗族自治州福泉市金山办事处双桥村一组1号</v>
      </c>
      <c r="E39" s="7" t="str">
        <f>VLOOKUP(A39,'[1]黔南（共706批）'!A:AK,5,0)</f>
        <v>罗文彪</v>
      </c>
      <c r="F39" s="8" t="s">
        <v>13</v>
      </c>
      <c r="G39" s="7" t="str">
        <f>VLOOKUP(A39,'[1]黔南（共706批）'!A:AK,8,0)</f>
        <v>湿米粉</v>
      </c>
      <c r="H39" s="8" t="str">
        <f>VLOOKUP(A39,'[1]黔南（共706批）'!A:AK,9,0)</f>
        <v>/</v>
      </c>
      <c r="I39" s="7" t="str">
        <f>VLOOKUP(A39,'[1]黔南（共706批）'!A:AK,30,0)</f>
        <v>2021-10-23</v>
      </c>
      <c r="J39" s="7" t="str">
        <f>VLOOKUP(A39,'[1]黔南（共706批）'!A:AK,15,0)</f>
        <v>粮食加工品</v>
      </c>
      <c r="K39" s="7" t="str">
        <f>VLOOKUP(A39,'[1]黔南（共706批）'!A:AK,34,0)</f>
        <v>抽检监测（市级本级）</v>
      </c>
      <c r="L39" s="7" t="s">
        <v>14</v>
      </c>
    </row>
    <row r="40" spans="1:12" s="6" customFormat="1" ht="40.5" x14ac:dyDescent="0.15">
      <c r="A40" s="7" t="s">
        <v>51</v>
      </c>
      <c r="B40" s="8">
        <v>38</v>
      </c>
      <c r="C40" s="7" t="str">
        <f>VLOOKUP(A40,'[1]黔南（共706批）'!A:AK,3,0)</f>
        <v>福泉市牛场镇老蔡油坊</v>
      </c>
      <c r="D40" s="7" t="str">
        <f>VLOOKUP(A40,'[1]黔南（共706批）'!A:AK,4,0)</f>
        <v>贵州省黔南布依族苗族自治州福泉市牛场镇农贸市场</v>
      </c>
      <c r="E40" s="7" t="str">
        <f>VLOOKUP(A40,'[1]黔南（共706批）'!A:AK,5,0)</f>
        <v>福泉市牛场镇老蔡油坊</v>
      </c>
      <c r="F40" s="8" t="s">
        <v>13</v>
      </c>
      <c r="G40" s="7" t="str">
        <f>VLOOKUP(A40,'[1]黔南（共706批）'!A:AK,8,0)</f>
        <v>菜籽油</v>
      </c>
      <c r="H40" s="8" t="str">
        <f>VLOOKUP(A40,'[1]黔南（共706批）'!A:AK,9,0)</f>
        <v>/</v>
      </c>
      <c r="I40" s="7" t="str">
        <f>VLOOKUP(A40,'[1]黔南（共706批）'!A:AK,30,0)</f>
        <v>2021-10-08</v>
      </c>
      <c r="J40" s="7" t="str">
        <f>VLOOKUP(A40,'[1]黔南（共706批）'!A:AK,15,0)</f>
        <v>食用油、油脂及其制品</v>
      </c>
      <c r="K40" s="7" t="str">
        <f>VLOOKUP(A40,'[1]黔南（共706批）'!A:AK,34,0)</f>
        <v>抽检监测（市级本级）</v>
      </c>
      <c r="L40" s="7" t="s">
        <v>14</v>
      </c>
    </row>
    <row r="41" spans="1:12" s="6" customFormat="1" ht="27" x14ac:dyDescent="0.15">
      <c r="A41" s="7" t="s">
        <v>52</v>
      </c>
      <c r="B41" s="8">
        <v>39</v>
      </c>
      <c r="C41" s="7" t="str">
        <f>VLOOKUP(A41,'[1]黔南（共706批）'!A:AK,3,0)</f>
        <v>贵定县家家香油坊</v>
      </c>
      <c r="D41" s="7" t="str">
        <f>VLOOKUP(A41,'[1]黔南（共706批）'!A:AK,4,0)</f>
        <v>贵州省黔南布依族苗族自治州贵定县云雾镇平伐村</v>
      </c>
      <c r="E41" s="7" t="str">
        <f>VLOOKUP(A41,'[1]黔南（共706批）'!A:AK,5,0)</f>
        <v>贵定县家家香油坊</v>
      </c>
      <c r="F41" s="8" t="s">
        <v>13</v>
      </c>
      <c r="G41" s="7" t="str">
        <f>VLOOKUP(A41,'[1]黔南（共706批）'!A:AK,8,0)</f>
        <v>菜籽油</v>
      </c>
      <c r="H41" s="8" t="str">
        <f>VLOOKUP(A41,'[1]黔南（共706批）'!A:AK,9,0)</f>
        <v>/</v>
      </c>
      <c r="I41" s="7" t="str">
        <f>VLOOKUP(A41,'[1]黔南（共706批）'!A:AK,30,0)</f>
        <v>2021-09-01</v>
      </c>
      <c r="J41" s="7" t="str">
        <f>VLOOKUP(A41,'[1]黔南（共706批）'!A:AK,15,0)</f>
        <v>食用油、油脂及其制品</v>
      </c>
      <c r="K41" s="7" t="str">
        <f>VLOOKUP(A41,'[1]黔南（共706批）'!A:AK,34,0)</f>
        <v>抽检监测（市级本级）</v>
      </c>
      <c r="L41" s="7" t="s">
        <v>14</v>
      </c>
    </row>
    <row r="42" spans="1:12" s="6" customFormat="1" ht="40.5" x14ac:dyDescent="0.15">
      <c r="A42" s="7" t="s">
        <v>53</v>
      </c>
      <c r="B42" s="8">
        <v>40</v>
      </c>
      <c r="C42" s="7" t="str">
        <f>VLOOKUP(A42,'[1]黔南（共706批）'!A:AK,3,0)</f>
        <v>福泉市秦敏松生态植物油加工厂</v>
      </c>
      <c r="D42" s="7" t="str">
        <f>VLOOKUP(A42,'[1]黔南（共706批）'!A:AK,4,0)</f>
        <v>贵州省黔南布依族苗族自治州福泉市牛场镇西北街火龙井路57号</v>
      </c>
      <c r="E42" s="7" t="str">
        <f>VLOOKUP(A42,'[1]黔南（共706批）'!A:AK,5,0)</f>
        <v>福泉市秦敏松生态植物油加工厂</v>
      </c>
      <c r="F42" s="8" t="s">
        <v>13</v>
      </c>
      <c r="G42" s="7" t="str">
        <f>VLOOKUP(A42,'[1]黔南（共706批）'!A:AK,8,0)</f>
        <v>菜籽油</v>
      </c>
      <c r="H42" s="8" t="str">
        <f>VLOOKUP(A42,'[1]黔南（共706批）'!A:AK,9,0)</f>
        <v>/</v>
      </c>
      <c r="I42" s="7" t="str">
        <f>VLOOKUP(A42,'[1]黔南（共706批）'!A:AK,30,0)</f>
        <v>2021-10-18</v>
      </c>
      <c r="J42" s="7" t="str">
        <f>VLOOKUP(A42,'[1]黔南（共706批）'!A:AK,15,0)</f>
        <v>食用油、油脂及其制品</v>
      </c>
      <c r="K42" s="7" t="str">
        <f>VLOOKUP(A42,'[1]黔南（共706批）'!A:AK,34,0)</f>
        <v>抽检监测（市级本级）</v>
      </c>
      <c r="L42" s="7" t="s">
        <v>14</v>
      </c>
    </row>
    <row r="43" spans="1:12" s="6" customFormat="1" ht="27" x14ac:dyDescent="0.15">
      <c r="A43" s="7" t="s">
        <v>54</v>
      </c>
      <c r="B43" s="8">
        <v>41</v>
      </c>
      <c r="C43" s="7" t="str">
        <f>VLOOKUP(A43,'[1]黔南（共706批）'!A:AK,3,0)</f>
        <v>贵定县四季榨油坊</v>
      </c>
      <c r="D43" s="7" t="str">
        <f>VLOOKUP(A43,'[1]黔南（共706批）'!A:AK,4,0)</f>
        <v>贵州省黔南布依族苗族自治州贵定县云雾镇贡茶路</v>
      </c>
      <c r="E43" s="7" t="str">
        <f>VLOOKUP(A43,'[1]黔南（共706批）'!A:AK,5,0)</f>
        <v>贵定县四季榨油坊</v>
      </c>
      <c r="F43" s="8" t="s">
        <v>13</v>
      </c>
      <c r="G43" s="7" t="str">
        <f>VLOOKUP(A43,'[1]黔南（共706批）'!A:AK,8,0)</f>
        <v>菜籽油</v>
      </c>
      <c r="H43" s="8" t="str">
        <f>VLOOKUP(A43,'[1]黔南（共706批）'!A:AK,9,0)</f>
        <v>/</v>
      </c>
      <c r="I43" s="7" t="str">
        <f>VLOOKUP(A43,'[1]黔南（共706批）'!A:AK,30,0)</f>
        <v>2021-10-09</v>
      </c>
      <c r="J43" s="7" t="str">
        <f>VLOOKUP(A43,'[1]黔南（共706批）'!A:AK,15,0)</f>
        <v>食用油、油脂及其制品</v>
      </c>
      <c r="K43" s="7" t="str">
        <f>VLOOKUP(A43,'[1]黔南（共706批）'!A:AK,34,0)</f>
        <v>抽检监测（市级本级）</v>
      </c>
      <c r="L43" s="7" t="s">
        <v>14</v>
      </c>
    </row>
    <row r="44" spans="1:12" s="6" customFormat="1" ht="40.5" x14ac:dyDescent="0.15">
      <c r="A44" s="7" t="s">
        <v>55</v>
      </c>
      <c r="B44" s="8">
        <v>42</v>
      </c>
      <c r="C44" s="7" t="str">
        <f>VLOOKUP(A44,'[1]黔南（共706批）'!A:AK,3,0)</f>
        <v>贵定县云雾山茶场</v>
      </c>
      <c r="D44" s="7" t="str">
        <f>VLOOKUP(A44,'[1]黔南（共706批）'!A:AK,4,0)</f>
        <v>贵州省黔南布依族苗族自治州贵定县云雾镇贡茶路488号</v>
      </c>
      <c r="E44" s="7" t="str">
        <f>VLOOKUP(A44,'[1]黔南（共706批）'!A:AK,5,0)</f>
        <v>贵定县云雾山茶场</v>
      </c>
      <c r="F44" s="8" t="s">
        <v>13</v>
      </c>
      <c r="G44" s="7" t="str">
        <f>VLOOKUP(A44,'[1]黔南（共706批）'!A:AK,8,0)</f>
        <v>贵定云雾贡茶（绿茶）</v>
      </c>
      <c r="H44" s="8" t="str">
        <f>VLOOKUP(A44,'[1]黔南（共706批）'!A:AK,9,0)</f>
        <v>/</v>
      </c>
      <c r="I44" s="7" t="str">
        <f>VLOOKUP(A44,'[1]黔南（共706批）'!A:AK,30,0)</f>
        <v>2021-05-09</v>
      </c>
      <c r="J44" s="7" t="str">
        <f>VLOOKUP(A44,'[1]黔南（共706批）'!A:AK,15,0)</f>
        <v>茶叶及相关制品</v>
      </c>
      <c r="K44" s="7" t="str">
        <f>VLOOKUP(A44,'[1]黔南（共706批）'!A:AK,34,0)</f>
        <v>抽检监测（市级本级）</v>
      </c>
      <c r="L44" s="7" t="s">
        <v>14</v>
      </c>
    </row>
    <row r="45" spans="1:12" s="6" customFormat="1" ht="40.5" x14ac:dyDescent="0.15">
      <c r="A45" s="7" t="s">
        <v>56</v>
      </c>
      <c r="B45" s="8">
        <v>43</v>
      </c>
      <c r="C45" s="7" t="str">
        <f>VLOOKUP(A45,'[1]黔南（共706批）'!A:AK,3,0)</f>
        <v>福泉市堵浒酒厂</v>
      </c>
      <c r="D45" s="7" t="str">
        <f>VLOOKUP(A45,'[1]黔南（共706批）'!A:AK,4,0)</f>
        <v>贵州省黔南布依族苗族自治州福泉市牛场镇东南街火龙井路59号</v>
      </c>
      <c r="E45" s="7" t="str">
        <f>VLOOKUP(A45,'[1]黔南（共706批）'!A:AK,5,0)</f>
        <v>福泉市堵浒酒厂</v>
      </c>
      <c r="F45" s="8" t="s">
        <v>13</v>
      </c>
      <c r="G45" s="7" t="str">
        <f>VLOOKUP(A45,'[1]黔南（共706批）'!A:AK,8,0)</f>
        <v>玉米酒40%vol</v>
      </c>
      <c r="H45" s="8" t="str">
        <f>VLOOKUP(A45,'[1]黔南（共706批）'!A:AK,9,0)</f>
        <v>/</v>
      </c>
      <c r="I45" s="7" t="str">
        <f>VLOOKUP(A45,'[1]黔南（共706批）'!A:AK,30,0)</f>
        <v>2021-10-21</v>
      </c>
      <c r="J45" s="7" t="str">
        <f>VLOOKUP(A45,'[1]黔南（共706批）'!A:AK,15,0)</f>
        <v>酒类</v>
      </c>
      <c r="K45" s="7" t="str">
        <f>VLOOKUP(A45,'[1]黔南（共706批）'!A:AK,34,0)</f>
        <v>抽检监测（市级本级）</v>
      </c>
      <c r="L45" s="7" t="s">
        <v>14</v>
      </c>
    </row>
    <row r="46" spans="1:12" s="6" customFormat="1" ht="27" x14ac:dyDescent="0.15">
      <c r="A46" s="7" t="s">
        <v>57</v>
      </c>
      <c r="B46" s="8">
        <v>44</v>
      </c>
      <c r="C46" s="7" t="str">
        <f>VLOOKUP(A46,'[1]黔南（共706批）'!A:AK,3,0)</f>
        <v>贵定县云雾镇原生态大米加工厂</v>
      </c>
      <c r="D46" s="7" t="str">
        <f>VLOOKUP(A46,'[1]黔南（共706批）'!A:AK,4,0)</f>
        <v>贵州省黔南布依族苗族自治州贵定县云雾镇新东路</v>
      </c>
      <c r="E46" s="7" t="str">
        <f>VLOOKUP(A46,'[1]黔南（共706批）'!A:AK,5,0)</f>
        <v>贵定县云雾镇原生态大米加工厂</v>
      </c>
      <c r="F46" s="8" t="s">
        <v>13</v>
      </c>
      <c r="G46" s="7" t="str">
        <f>VLOOKUP(A46,'[1]黔南（共706批）'!A:AK,8,0)</f>
        <v>云雾生态香米</v>
      </c>
      <c r="H46" s="8" t="str">
        <f>VLOOKUP(A46,'[1]黔南（共706批）'!A:AK,9,0)</f>
        <v>9kg/袋</v>
      </c>
      <c r="I46" s="7" t="str">
        <f>VLOOKUP(A46,'[1]黔南（共706批）'!A:AK,30,0)</f>
        <v>2021-10-23</v>
      </c>
      <c r="J46" s="7" t="str">
        <f>VLOOKUP(A46,'[1]黔南（共706批）'!A:AK,15,0)</f>
        <v>粮食加工品</v>
      </c>
      <c r="K46" s="7" t="str">
        <f>VLOOKUP(A46,'[1]黔南（共706批）'!A:AK,34,0)</f>
        <v>抽检监测（市级本级）</v>
      </c>
      <c r="L46" s="7" t="s">
        <v>14</v>
      </c>
    </row>
    <row r="47" spans="1:12" s="6" customFormat="1" ht="27" x14ac:dyDescent="0.15">
      <c r="A47" s="7" t="s">
        <v>58</v>
      </c>
      <c r="B47" s="8">
        <v>45</v>
      </c>
      <c r="C47" s="7" t="str">
        <f>VLOOKUP(A47,'[1]黔南（共706批）'!A:AK,3,0)</f>
        <v>福泉市义涵榨油坊</v>
      </c>
      <c r="D47" s="7" t="str">
        <f>VLOOKUP(A47,'[1]黔南（共706批）'!A:AK,4,0)</f>
        <v>福泉市金山办事处藜峨路43号门面</v>
      </c>
      <c r="E47" s="7" t="str">
        <f>VLOOKUP(A47,'[1]黔南（共706批）'!A:AK,5,0)</f>
        <v>福泉市义涵榨油坊</v>
      </c>
      <c r="F47" s="8" t="s">
        <v>13</v>
      </c>
      <c r="G47" s="7" t="str">
        <f>VLOOKUP(A47,'[1]黔南（共706批）'!A:AK,8,0)</f>
        <v>菜籽油</v>
      </c>
      <c r="H47" s="8" t="str">
        <f>VLOOKUP(A47,'[1]黔南（共706批）'!A:AK,9,0)</f>
        <v>/</v>
      </c>
      <c r="I47" s="7" t="str">
        <f>VLOOKUP(A47,'[1]黔南（共706批）'!A:AK,30,0)</f>
        <v>2021-09-19</v>
      </c>
      <c r="J47" s="7" t="str">
        <f>VLOOKUP(A47,'[1]黔南（共706批）'!A:AK,15,0)</f>
        <v>食用油、油脂及其制品</v>
      </c>
      <c r="K47" s="7" t="str">
        <f>VLOOKUP(A47,'[1]黔南（共706批）'!A:AK,34,0)</f>
        <v>抽检监测（市级本级）</v>
      </c>
      <c r="L47" s="7" t="s">
        <v>14</v>
      </c>
    </row>
    <row r="48" spans="1:12" s="6" customFormat="1" ht="27" x14ac:dyDescent="0.15">
      <c r="A48" s="7" t="s">
        <v>59</v>
      </c>
      <c r="B48" s="8">
        <v>46</v>
      </c>
      <c r="C48" s="7" t="str">
        <f>VLOOKUP(A48,'[1]黔南（共706批）'!A:AK,3,0)</f>
        <v>贵定县桂天香打米坊</v>
      </c>
      <c r="D48" s="7" t="str">
        <f>VLOOKUP(A48,'[1]黔南（共706批）'!A:AK,4,0)</f>
        <v>贵州省黔南州贵定县云雾镇平伐村民主二组</v>
      </c>
      <c r="E48" s="7" t="str">
        <f>VLOOKUP(A48,'[1]黔南（共706批）'!A:AK,5,0)</f>
        <v>贵定县桂天香打米坊</v>
      </c>
      <c r="F48" s="8" t="s">
        <v>13</v>
      </c>
      <c r="G48" s="7" t="str">
        <f>VLOOKUP(A48,'[1]黔南（共706批）'!A:AK,8,0)</f>
        <v>大米</v>
      </c>
      <c r="H48" s="8" t="str">
        <f>VLOOKUP(A48,'[1]黔南（共706批）'!A:AK,9,0)</f>
        <v>/</v>
      </c>
      <c r="I48" s="7" t="str">
        <f>VLOOKUP(A48,'[1]黔南（共706批）'!A:AK,30,0)</f>
        <v>2021-10-20</v>
      </c>
      <c r="J48" s="7" t="str">
        <f>VLOOKUP(A48,'[1]黔南（共706批）'!A:AK,15,0)</f>
        <v>粮食加工品</v>
      </c>
      <c r="K48" s="7" t="str">
        <f>VLOOKUP(A48,'[1]黔南（共706批）'!A:AK,34,0)</f>
        <v>抽检监测（市级本级）</v>
      </c>
      <c r="L48" s="7" t="s">
        <v>14</v>
      </c>
    </row>
    <row r="49" spans="1:12" s="6" customFormat="1" ht="40.5" x14ac:dyDescent="0.15">
      <c r="A49" s="7" t="s">
        <v>60</v>
      </c>
      <c r="B49" s="8">
        <v>47</v>
      </c>
      <c r="C49" s="7" t="str">
        <f>VLOOKUP(A49,'[1]黔南（共706批）'!A:AK,3,0)</f>
        <v>贵州省福泉市乡里亲绿色食品有限公司</v>
      </c>
      <c r="D49" s="7" t="str">
        <f>VLOOKUP(A49,'[1]黔南（共706批）'!A:AK,4,0)</f>
        <v>贵州省福泉市牛场镇迴龙村轿子岩</v>
      </c>
      <c r="E49" s="7" t="str">
        <f>VLOOKUP(A49,'[1]黔南（共706批）'!A:AK,5,0)</f>
        <v>贵州省福泉市乡里亲绿色食品有限公司</v>
      </c>
      <c r="F49" s="8" t="s">
        <v>13</v>
      </c>
      <c r="G49" s="7" t="str">
        <f>VLOOKUP(A49,'[1]黔南（共706批）'!A:AK,8,0)</f>
        <v>手工柴火煳辣面</v>
      </c>
      <c r="H49" s="8" t="str">
        <f>VLOOKUP(A49,'[1]黔南（共706批）'!A:AK,9,0)</f>
        <v>250g/包</v>
      </c>
      <c r="I49" s="7" t="str">
        <f>VLOOKUP(A49,'[1]黔南（共706批）'!A:AK,30,0)</f>
        <v>2021-10-09</v>
      </c>
      <c r="J49" s="7" t="str">
        <f>VLOOKUP(A49,'[1]黔南（共706批）'!A:AK,15,0)</f>
        <v>调味品</v>
      </c>
      <c r="K49" s="7" t="str">
        <f>VLOOKUP(A49,'[1]黔南（共706批）'!A:AK,34,0)</f>
        <v>抽检监测（市级本级）</v>
      </c>
      <c r="L49" s="7" t="s">
        <v>14</v>
      </c>
    </row>
    <row r="50" spans="1:12" s="6" customFormat="1" ht="40.5" x14ac:dyDescent="0.15">
      <c r="A50" s="7" t="s">
        <v>61</v>
      </c>
      <c r="B50" s="8">
        <v>48</v>
      </c>
      <c r="C50" s="7" t="str">
        <f>VLOOKUP(A50,'[1]黔南（共706批）'!A:AK,3,0)</f>
        <v>贵州省福泉市乡里亲绿色食品有限公司</v>
      </c>
      <c r="D50" s="7" t="str">
        <f>VLOOKUP(A50,'[1]黔南（共706批）'!A:AK,4,0)</f>
        <v>贵州省福泉市牛场镇迴龙村轿子岩</v>
      </c>
      <c r="E50" s="7" t="str">
        <f>VLOOKUP(A50,'[1]黔南（共706批）'!A:AK,5,0)</f>
        <v>贵州省福泉市乡里亲绿色食品有限公司</v>
      </c>
      <c r="F50" s="8" t="s">
        <v>13</v>
      </c>
      <c r="G50" s="7" t="str">
        <f>VLOOKUP(A50,'[1]黔南（共706批）'!A:AK,8,0)</f>
        <v>柴火手搓煳辣面</v>
      </c>
      <c r="H50" s="8" t="str">
        <f>VLOOKUP(A50,'[1]黔南（共706批）'!A:AK,9,0)</f>
        <v>250g/包</v>
      </c>
      <c r="I50" s="7" t="str">
        <f>VLOOKUP(A50,'[1]黔南（共706批）'!A:AK,30,0)</f>
        <v>2021-10-20</v>
      </c>
      <c r="J50" s="7" t="str">
        <f>VLOOKUP(A50,'[1]黔南（共706批）'!A:AK,15,0)</f>
        <v>调味品</v>
      </c>
      <c r="K50" s="7" t="str">
        <f>VLOOKUP(A50,'[1]黔南（共706批）'!A:AK,34,0)</f>
        <v>抽检监测（市级本级）</v>
      </c>
      <c r="L50" s="7" t="s">
        <v>14</v>
      </c>
    </row>
    <row r="51" spans="1:12" s="6" customFormat="1" ht="40.5" x14ac:dyDescent="0.15">
      <c r="A51" s="7" t="s">
        <v>62</v>
      </c>
      <c r="B51" s="8">
        <v>49</v>
      </c>
      <c r="C51" s="7" t="str">
        <f>VLOOKUP(A51,'[1]黔南（共706批）'!A:AK,3,0)</f>
        <v>贵州省福泉市乡里亲绿色食品有限公司</v>
      </c>
      <c r="D51" s="7" t="str">
        <f>VLOOKUP(A51,'[1]黔南（共706批）'!A:AK,4,0)</f>
        <v>贵州省福泉市牛场镇迴龙村轿子岩</v>
      </c>
      <c r="E51" s="7" t="str">
        <f>VLOOKUP(A51,'[1]黔南（共706批）'!A:AK,5,0)</f>
        <v>贵州省福泉市乡里亲绿色食品有限公司</v>
      </c>
      <c r="F51" s="8" t="s">
        <v>13</v>
      </c>
      <c r="G51" s="7" t="str">
        <f>VLOOKUP(A51,'[1]黔南（共706批）'!A:AK,8,0)</f>
        <v>柴火香辣面</v>
      </c>
      <c r="H51" s="8" t="str">
        <f>VLOOKUP(A51,'[1]黔南（共706批）'!A:AK,9,0)</f>
        <v>250g/包</v>
      </c>
      <c r="I51" s="7" t="str">
        <f>VLOOKUP(A51,'[1]黔南（共706批）'!A:AK,30,0)</f>
        <v>2021-10-20</v>
      </c>
      <c r="J51" s="7" t="str">
        <f>VLOOKUP(A51,'[1]黔南（共706批）'!A:AK,15,0)</f>
        <v>调味品</v>
      </c>
      <c r="K51" s="7" t="str">
        <f>VLOOKUP(A51,'[1]黔南（共706批）'!A:AK,34,0)</f>
        <v>抽检监测（市级本级）</v>
      </c>
      <c r="L51" s="7" t="s">
        <v>14</v>
      </c>
    </row>
    <row r="52" spans="1:12" s="6" customFormat="1" ht="27" x14ac:dyDescent="0.15">
      <c r="A52" s="7" t="s">
        <v>63</v>
      </c>
      <c r="B52" s="8">
        <v>50</v>
      </c>
      <c r="C52" s="7" t="str">
        <f>VLOOKUP(A52,'[1]黔南（共706批）'!A:AK,3,0)</f>
        <v>贵定县国龙大米厂</v>
      </c>
      <c r="D52" s="7" t="str">
        <f>VLOOKUP(A52,'[1]黔南（共706批）'!A:AK,4,0)</f>
        <v>贵州省黔南布依族苗族自治州贵定县云雾镇平伐村</v>
      </c>
      <c r="E52" s="7" t="str">
        <f>VLOOKUP(A52,'[1]黔南（共706批）'!A:AK,5,0)</f>
        <v>贵定县国龙大米厂</v>
      </c>
      <c r="F52" s="8" t="s">
        <v>13</v>
      </c>
      <c r="G52" s="7" t="str">
        <f>VLOOKUP(A52,'[1]黔南（共706批）'!A:AK,8,0)</f>
        <v>大米（云雾香米）</v>
      </c>
      <c r="H52" s="8" t="str">
        <f>VLOOKUP(A52,'[1]黔南（共706批）'!A:AK,9,0)</f>
        <v>9kg/袋</v>
      </c>
      <c r="I52" s="7" t="str">
        <f>VLOOKUP(A52,'[1]黔南（共706批）'!A:AK,30,0)</f>
        <v>2021-10-23</v>
      </c>
      <c r="J52" s="7" t="str">
        <f>VLOOKUP(A52,'[1]黔南（共706批）'!A:AK,15,0)</f>
        <v>粮食加工品</v>
      </c>
      <c r="K52" s="7" t="str">
        <f>VLOOKUP(A52,'[1]黔南（共706批）'!A:AK,34,0)</f>
        <v>抽检监测（市级本级）</v>
      </c>
      <c r="L52" s="7" t="s">
        <v>14</v>
      </c>
    </row>
    <row r="53" spans="1:12" s="6" customFormat="1" ht="27" x14ac:dyDescent="0.15">
      <c r="A53" s="7" t="s">
        <v>64</v>
      </c>
      <c r="B53" s="8">
        <v>51</v>
      </c>
      <c r="C53" s="7" t="str">
        <f>VLOOKUP(A53,'[1]黔南（共706批）'!A:AK,3,0)</f>
        <v>贵定县国龙大米厂</v>
      </c>
      <c r="D53" s="7" t="str">
        <f>VLOOKUP(A53,'[1]黔南（共706批）'!A:AK,4,0)</f>
        <v>贵州省黔南布依族苗族自治州贵定县云雾镇平伐村</v>
      </c>
      <c r="E53" s="7" t="str">
        <f>VLOOKUP(A53,'[1]黔南（共706批）'!A:AK,5,0)</f>
        <v>贵定县国龙大米厂</v>
      </c>
      <c r="F53" s="8" t="s">
        <v>13</v>
      </c>
      <c r="G53" s="7" t="str">
        <f>VLOOKUP(A53,'[1]黔南（共706批）'!A:AK,8,0)</f>
        <v>大米（云雾山香米）</v>
      </c>
      <c r="H53" s="8" t="str">
        <f>VLOOKUP(A53,'[1]黔南（共706批）'!A:AK,9,0)</f>
        <v>/</v>
      </c>
      <c r="I53" s="7" t="str">
        <f>VLOOKUP(A53,'[1]黔南（共706批）'!A:AK,30,0)</f>
        <v>2021-10-23</v>
      </c>
      <c r="J53" s="7" t="str">
        <f>VLOOKUP(A53,'[1]黔南（共706批）'!A:AK,15,0)</f>
        <v>粮食加工品</v>
      </c>
      <c r="K53" s="7" t="str">
        <f>VLOOKUP(A53,'[1]黔南（共706批）'!A:AK,34,0)</f>
        <v>抽检监测（市级本级）</v>
      </c>
      <c r="L53" s="7" t="s">
        <v>14</v>
      </c>
    </row>
    <row r="54" spans="1:12" s="6" customFormat="1" ht="40.5" x14ac:dyDescent="0.15">
      <c r="A54" s="7" t="s">
        <v>65</v>
      </c>
      <c r="B54" s="8">
        <v>52</v>
      </c>
      <c r="C54" s="7" t="str">
        <f>VLOOKUP(A54,'[1]黔南（共706批）'!A:AK,3,0)</f>
        <v>贵州福泉富田饮料有限公司</v>
      </c>
      <c r="D54" s="7" t="str">
        <f>VLOOKUP(A54,'[1]黔南（共706批）'!A:AK,4,0)</f>
        <v>贵州省黔南布依族苗族自治州福泉市金山办事处西环路中段</v>
      </c>
      <c r="E54" s="7" t="str">
        <f>VLOOKUP(A54,'[1]黔南（共706批）'!A:AK,5,0)</f>
        <v>贵州福泉富田饮料有限公司</v>
      </c>
      <c r="F54" s="8" t="s">
        <v>13</v>
      </c>
      <c r="G54" s="7" t="str">
        <f>VLOOKUP(A54,'[1]黔南（共706批）'!A:AK,8,0)</f>
        <v>「纯悦」包装饮用水</v>
      </c>
      <c r="H54" s="8" t="str">
        <f>VLOOKUP(A54,'[1]黔南（共706批）'!A:AK,9,0)</f>
        <v>550mL/瓶</v>
      </c>
      <c r="I54" s="7" t="str">
        <f>VLOOKUP(A54,'[1]黔南（共706批）'!A:AK,30,0)</f>
        <v>2021-10-12</v>
      </c>
      <c r="J54" s="7" t="str">
        <f>VLOOKUP(A54,'[1]黔南（共706批）'!A:AK,15,0)</f>
        <v>饮料</v>
      </c>
      <c r="K54" s="7" t="str">
        <f>VLOOKUP(A54,'[1]黔南（共706批）'!A:AK,34,0)</f>
        <v>抽检监测（市级本级）</v>
      </c>
      <c r="L54" s="7" t="s">
        <v>14</v>
      </c>
    </row>
    <row r="55" spans="1:12" s="6" customFormat="1" ht="54" x14ac:dyDescent="0.15">
      <c r="A55" s="7" t="s">
        <v>66</v>
      </c>
      <c r="B55" s="8">
        <v>53</v>
      </c>
      <c r="C55" s="7" t="str">
        <f>VLOOKUP(A55,'[1]黔南（共706批）'!A:AK,3,0)</f>
        <v>贵阳南明老干妈风味食品有限责任公司贵定分公司</v>
      </c>
      <c r="D55" s="7" t="str">
        <f>VLOOKUP(A55,'[1]黔南（共706批）'!A:AK,4,0)</f>
        <v>贵州省黔南布依族苗族自治州贵定县昌明镇桐荡村</v>
      </c>
      <c r="E55" s="7" t="str">
        <f>VLOOKUP(A55,'[1]黔南（共706批）'!A:AK,5,0)</f>
        <v>贵阳南明老干妈风味食品有限责任公司贵定分公司</v>
      </c>
      <c r="F55" s="8" t="s">
        <v>13</v>
      </c>
      <c r="G55" s="7" t="str">
        <f>VLOOKUP(A55,'[1]黔南（共706批）'!A:AK,8,0)</f>
        <v>风味豆豉油制辣椒</v>
      </c>
      <c r="H55" s="8" t="str">
        <f>VLOOKUP(A55,'[1]黔南（共706批）'!A:AK,9,0)</f>
        <v>280g/瓶</v>
      </c>
      <c r="I55" s="7" t="str">
        <f>VLOOKUP(A55,'[1]黔南（共706批）'!A:AK,30,0)</f>
        <v>2021-10-22</v>
      </c>
      <c r="J55" s="7" t="str">
        <f>VLOOKUP(A55,'[1]黔南（共706批）'!A:AK,15,0)</f>
        <v>调味品</v>
      </c>
      <c r="K55" s="7" t="str">
        <f>VLOOKUP(A55,'[1]黔南（共706批）'!A:AK,34,0)</f>
        <v>抽检监测（市级本级）</v>
      </c>
      <c r="L55" s="7" t="s">
        <v>14</v>
      </c>
    </row>
    <row r="56" spans="1:12" s="6" customFormat="1" ht="40.5" x14ac:dyDescent="0.15">
      <c r="A56" s="7" t="s">
        <v>67</v>
      </c>
      <c r="B56" s="8">
        <v>54</v>
      </c>
      <c r="C56" s="7" t="str">
        <f>VLOOKUP(A56,'[1]黔南（共706批）'!A:AK,3,0)</f>
        <v>福泉市风味食品有限公司</v>
      </c>
      <c r="D56" s="7" t="str">
        <f>VLOOKUP(A56,'[1]黔南（共706批）'!A:AK,4,0)</f>
        <v>贵州省黔南布依族苗族自治州福泉市马场坪办事处沙井村1号</v>
      </c>
      <c r="E56" s="7" t="str">
        <f>VLOOKUP(A56,'[1]黔南（共706批）'!A:AK,5,0)</f>
        <v>福泉市风味食品有限公司</v>
      </c>
      <c r="F56" s="8" t="s">
        <v>13</v>
      </c>
      <c r="G56" s="7" t="str">
        <f>VLOOKUP(A56,'[1]黔南（共706批）'!A:AK,8,0)</f>
        <v>黄金玉叶苦荞茶</v>
      </c>
      <c r="H56" s="8" t="str">
        <f>VLOOKUP(A56,'[1]黔南（共706批）'!A:AK,9,0)</f>
        <v>8克/袋</v>
      </c>
      <c r="I56" s="7" t="str">
        <f>VLOOKUP(A56,'[1]黔南（共706批）'!A:AK,30,0)</f>
        <v>2021-09-14</v>
      </c>
      <c r="J56" s="7" t="str">
        <f>VLOOKUP(A56,'[1]黔南（共706批）'!A:AK,15,0)</f>
        <v>茶叶及相关制品</v>
      </c>
      <c r="K56" s="7" t="str">
        <f>VLOOKUP(A56,'[1]黔南（共706批）'!A:AK,34,0)</f>
        <v>抽检监测（市级本级）</v>
      </c>
      <c r="L56" s="7" t="s">
        <v>14</v>
      </c>
    </row>
    <row r="57" spans="1:12" s="6" customFormat="1" ht="40.5" x14ac:dyDescent="0.15">
      <c r="A57" s="7" t="s">
        <v>68</v>
      </c>
      <c r="B57" s="8">
        <v>55</v>
      </c>
      <c r="C57" s="7" t="str">
        <f>VLOOKUP(A57,'[1]黔南（共706批）'!A:AK,3,0)</f>
        <v>贵州福公子食品有限公司</v>
      </c>
      <c r="D57" s="7" t="str">
        <f>VLOOKUP(A57,'[1]黔南（共706批）'!A:AK,4,0)</f>
        <v>贵州省黔南州福泉市马场坪办事处沙井村9号</v>
      </c>
      <c r="E57" s="7" t="str">
        <f>VLOOKUP(A57,'[1]黔南（共706批）'!A:AK,5,0)</f>
        <v>贵州福公子食品有限公司</v>
      </c>
      <c r="F57" s="8" t="s">
        <v>13</v>
      </c>
      <c r="G57" s="7" t="str">
        <f>VLOOKUP(A57,'[1]黔南（共706批）'!A:AK,8,0)</f>
        <v>玫瑰枸杞红糖姜茶（代用茶）</v>
      </c>
      <c r="H57" s="8" t="str">
        <f>VLOOKUP(A57,'[1]黔南（共706批）'!A:AK,9,0)</f>
        <v>150克/盒</v>
      </c>
      <c r="I57" s="7" t="str">
        <f>VLOOKUP(A57,'[1]黔南（共706批）'!A:AK,30,0)</f>
        <v>2021-10-15</v>
      </c>
      <c r="J57" s="7" t="str">
        <f>VLOOKUP(A57,'[1]黔南（共706批）'!A:AK,15,0)</f>
        <v>茶叶及相关制品</v>
      </c>
      <c r="K57" s="7" t="str">
        <f>VLOOKUP(A57,'[1]黔南（共706批）'!A:AK,34,0)</f>
        <v>抽检监测（市级本级）</v>
      </c>
      <c r="L57" s="7" t="s">
        <v>14</v>
      </c>
    </row>
    <row r="58" spans="1:12" s="6" customFormat="1" ht="27" x14ac:dyDescent="0.15">
      <c r="A58" s="7" t="s">
        <v>69</v>
      </c>
      <c r="B58" s="8">
        <v>56</v>
      </c>
      <c r="C58" s="7" t="str">
        <f>VLOOKUP(A58,'[1]黔南（共706批）'!A:AK,3,0)</f>
        <v>贵州钰源饮品有限公司</v>
      </c>
      <c r="D58" s="7" t="str">
        <f>VLOOKUP(A58,'[1]黔南（共706批）'!A:AK,4,0)</f>
        <v>贵州省黔南州福泉市陆坪镇</v>
      </c>
      <c r="E58" s="7" t="str">
        <f>VLOOKUP(A58,'[1]黔南（共706批）'!A:AK,5,0)</f>
        <v>贵州钰源饮品有限公司</v>
      </c>
      <c r="F58" s="8" t="s">
        <v>13</v>
      </c>
      <c r="G58" s="7" t="str">
        <f>VLOOKUP(A58,'[1]黔南（共706批）'!A:AK,8,0)</f>
        <v>钰岩清泉饮用天然泉水</v>
      </c>
      <c r="H58" s="8" t="str">
        <f>VLOOKUP(A58,'[1]黔南（共706批）'!A:AK,9,0)</f>
        <v>18.9L/桶</v>
      </c>
      <c r="I58" s="7" t="str">
        <f>VLOOKUP(A58,'[1]黔南（共706批）'!A:AK,30,0)</f>
        <v>2021-10-24</v>
      </c>
      <c r="J58" s="7" t="str">
        <f>VLOOKUP(A58,'[1]黔南（共706批）'!A:AK,15,0)</f>
        <v>饮料</v>
      </c>
      <c r="K58" s="7" t="str">
        <f>VLOOKUP(A58,'[1]黔南（共706批）'!A:AK,34,0)</f>
        <v>抽检监测（市级本级）</v>
      </c>
      <c r="L58" s="7" t="s">
        <v>14</v>
      </c>
    </row>
    <row r="59" spans="1:12" s="6" customFormat="1" ht="40.5" x14ac:dyDescent="0.15">
      <c r="A59" s="7" t="s">
        <v>70</v>
      </c>
      <c r="B59" s="8">
        <v>57</v>
      </c>
      <c r="C59" s="7" t="str">
        <f>VLOOKUP(A59,'[1]黔南（共706批）'!A:AK,3,0)</f>
        <v>福泉市江鑫茂源农产品有限公司</v>
      </c>
      <c r="D59" s="7" t="str">
        <f>VLOOKUP(A59,'[1]黔南（共706批）'!A:AK,4,0)</f>
        <v>贵州省黔南布依族苗族自治州福泉市陆坪镇福兴村老供销社</v>
      </c>
      <c r="E59" s="7" t="str">
        <f>VLOOKUP(A59,'[1]黔南（共706批）'!A:AK,5,0)</f>
        <v>福泉市江鑫茂源农产品有限公司</v>
      </c>
      <c r="F59" s="8" t="s">
        <v>13</v>
      </c>
      <c r="G59" s="7" t="str">
        <f>VLOOKUP(A59,'[1]黔南（共706批）'!A:AK,8,0)</f>
        <v>菜籽油</v>
      </c>
      <c r="H59" s="8" t="str">
        <f>VLOOKUP(A59,'[1]黔南（共706批）'!A:AK,9,0)</f>
        <v>/</v>
      </c>
      <c r="I59" s="7" t="str">
        <f>VLOOKUP(A59,'[1]黔南（共706批）'!A:AK,30,0)</f>
        <v>2021-09-24</v>
      </c>
      <c r="J59" s="7" t="str">
        <f>VLOOKUP(A59,'[1]黔南（共706批）'!A:AK,15,0)</f>
        <v>食用油、油脂及其制品</v>
      </c>
      <c r="K59" s="7" t="str">
        <f>VLOOKUP(A59,'[1]黔南（共706批）'!A:AK,34,0)</f>
        <v>抽检监测（市级本级）</v>
      </c>
      <c r="L59" s="7" t="s">
        <v>14</v>
      </c>
    </row>
    <row r="60" spans="1:12" s="6" customFormat="1" ht="27" x14ac:dyDescent="0.15">
      <c r="A60" s="7" t="s">
        <v>71</v>
      </c>
      <c r="B60" s="8">
        <v>58</v>
      </c>
      <c r="C60" s="7" t="str">
        <f>VLOOKUP(A60,'[1]黔南（共706批）'!A:AK,3,0)</f>
        <v>福泉市陆坪廖家油坊</v>
      </c>
      <c r="D60" s="7" t="str">
        <f>VLOOKUP(A60,'[1]黔南（共706批）'!A:AK,4,0)</f>
        <v>福泉市陆坪镇福兴村街上组65号</v>
      </c>
      <c r="E60" s="7" t="str">
        <f>VLOOKUP(A60,'[1]黔南（共706批）'!A:AK,5,0)</f>
        <v>福泉市陆坪廖家油坊</v>
      </c>
      <c r="F60" s="8" t="s">
        <v>13</v>
      </c>
      <c r="G60" s="7" t="str">
        <f>VLOOKUP(A60,'[1]黔南（共706批）'!A:AK,8,0)</f>
        <v>菜籽油</v>
      </c>
      <c r="H60" s="8" t="str">
        <f>VLOOKUP(A60,'[1]黔南（共706批）'!A:AK,9,0)</f>
        <v>/</v>
      </c>
      <c r="I60" s="7" t="str">
        <f>VLOOKUP(A60,'[1]黔南（共706批）'!A:AK,30,0)</f>
        <v>2021-10-04</v>
      </c>
      <c r="J60" s="7" t="str">
        <f>VLOOKUP(A60,'[1]黔南（共706批）'!A:AK,15,0)</f>
        <v>食用油、油脂及其制品</v>
      </c>
      <c r="K60" s="7" t="str">
        <f>VLOOKUP(A60,'[1]黔南（共706批）'!A:AK,34,0)</f>
        <v>抽检监测（市级本级）</v>
      </c>
      <c r="L60" s="7" t="s">
        <v>14</v>
      </c>
    </row>
    <row r="61" spans="1:12" s="6" customFormat="1" ht="40.5" x14ac:dyDescent="0.15">
      <c r="A61" s="7" t="s">
        <v>72</v>
      </c>
      <c r="B61" s="8">
        <v>59</v>
      </c>
      <c r="C61" s="7" t="str">
        <f>VLOOKUP(A61,'[1]黔南（共706批）'!A:AK,3,0)</f>
        <v>贵定县昌明苞谷酒坊</v>
      </c>
      <c r="D61" s="7" t="str">
        <f>VLOOKUP(A61,'[1]黔南（共706批）'!A:AK,4,0)</f>
        <v>贵州省黔南布依族苗族自治州贵定县昌明镇宝禺世纪城7号楼1层4号门面</v>
      </c>
      <c r="E61" s="7" t="str">
        <f>VLOOKUP(A61,'[1]黔南（共706批）'!A:AK,5,0)</f>
        <v>贵定县昌明苞谷酒坊</v>
      </c>
      <c r="F61" s="8" t="s">
        <v>13</v>
      </c>
      <c r="G61" s="7" t="str">
        <f>VLOOKUP(A61,'[1]黔南（共706批）'!A:AK,8,0)</f>
        <v>苞谷酒（46%vol）</v>
      </c>
      <c r="H61" s="8" t="str">
        <f>VLOOKUP(A61,'[1]黔南（共706批）'!A:AK,9,0)</f>
        <v>/</v>
      </c>
      <c r="I61" s="7" t="str">
        <f>VLOOKUP(A61,'[1]黔南（共706批）'!A:AK,30,0)</f>
        <v>2021-10-10</v>
      </c>
      <c r="J61" s="7" t="str">
        <f>VLOOKUP(A61,'[1]黔南（共706批）'!A:AK,15,0)</f>
        <v>酒类</v>
      </c>
      <c r="K61" s="7" t="str">
        <f>VLOOKUP(A61,'[1]黔南（共706批）'!A:AK,34,0)</f>
        <v>抽检监测（市级本级）</v>
      </c>
      <c r="L61" s="7" t="s">
        <v>14</v>
      </c>
    </row>
    <row r="62" spans="1:12" s="6" customFormat="1" ht="40.5" x14ac:dyDescent="0.15">
      <c r="A62" s="7" t="s">
        <v>73</v>
      </c>
      <c r="B62" s="8">
        <v>60</v>
      </c>
      <c r="C62" s="7" t="str">
        <f>VLOOKUP(A62,'[1]黔南（共706批）'!A:AK,3,0)</f>
        <v>贵定县昌明苞谷酒坊</v>
      </c>
      <c r="D62" s="7" t="str">
        <f>VLOOKUP(A62,'[1]黔南（共706批）'!A:AK,4,0)</f>
        <v>贵州省黔南布依族苗族自治州贵定县昌明镇宝禺世纪城7号楼1层4号门面</v>
      </c>
      <c r="E62" s="7" t="str">
        <f>VLOOKUP(A62,'[1]黔南（共706批）'!A:AK,5,0)</f>
        <v>贵定县昌明苞谷酒坊</v>
      </c>
      <c r="F62" s="8" t="s">
        <v>13</v>
      </c>
      <c r="G62" s="7" t="str">
        <f>VLOOKUP(A62,'[1]黔南（共706批）'!A:AK,8,0)</f>
        <v>高粱酒（48%vol）</v>
      </c>
      <c r="H62" s="8" t="str">
        <f>VLOOKUP(A62,'[1]黔南（共706批）'!A:AK,9,0)</f>
        <v>/</v>
      </c>
      <c r="I62" s="7" t="str">
        <f>VLOOKUP(A62,'[1]黔南（共706批）'!A:AK,30,0)</f>
        <v>2021-10-15</v>
      </c>
      <c r="J62" s="7" t="str">
        <f>VLOOKUP(A62,'[1]黔南（共706批）'!A:AK,15,0)</f>
        <v>酒类</v>
      </c>
      <c r="K62" s="7" t="str">
        <f>VLOOKUP(A62,'[1]黔南（共706批）'!A:AK,34,0)</f>
        <v>抽检监测（市级本级）</v>
      </c>
      <c r="L62" s="7" t="s">
        <v>14</v>
      </c>
    </row>
    <row r="63" spans="1:12" s="6" customFormat="1" ht="54" x14ac:dyDescent="0.15">
      <c r="A63" s="7" t="s">
        <v>74</v>
      </c>
      <c r="B63" s="8">
        <v>61</v>
      </c>
      <c r="C63" s="7" t="str">
        <f>VLOOKUP(A63,'[1]黔南（共706批）'!A:AK,3,0)</f>
        <v>贵定县川渝粮油批发部</v>
      </c>
      <c r="D63" s="7" t="str">
        <f>VLOOKUP(A63,'[1]黔南（共706批）'!A:AK,4,0)</f>
        <v>贵州省黔南布依族苗族自治州贵定县金南街道平等南路华亿农贸市场11号门面</v>
      </c>
      <c r="E63" s="7" t="str">
        <f>VLOOKUP(A63,'[1]黔南（共706批）'!A:AK,5,0)</f>
        <v>贵定县川渝粮油批发部</v>
      </c>
      <c r="F63" s="8" t="s">
        <v>13</v>
      </c>
      <c r="G63" s="7" t="str">
        <f>VLOOKUP(A63,'[1]黔南（共706批）'!A:AK,8,0)</f>
        <v>菜籽油</v>
      </c>
      <c r="H63" s="8" t="str">
        <f>VLOOKUP(A63,'[1]黔南（共706批）'!A:AK,9,0)</f>
        <v>/</v>
      </c>
      <c r="I63" s="7" t="str">
        <f>VLOOKUP(A63,'[1]黔南（共706批）'!A:AK,30,0)</f>
        <v>2021-10-10</v>
      </c>
      <c r="J63" s="7" t="str">
        <f>VLOOKUP(A63,'[1]黔南（共706批）'!A:AK,15,0)</f>
        <v>食用油、油脂及其制品</v>
      </c>
      <c r="K63" s="7" t="str">
        <f>VLOOKUP(A63,'[1]黔南（共706批）'!A:AK,34,0)</f>
        <v>抽检监测（市级本级）</v>
      </c>
      <c r="L63" s="7" t="s">
        <v>14</v>
      </c>
    </row>
    <row r="64" spans="1:12" s="6" customFormat="1" ht="27" x14ac:dyDescent="0.15">
      <c r="A64" s="7" t="s">
        <v>75</v>
      </c>
      <c r="B64" s="8">
        <v>62</v>
      </c>
      <c r="C64" s="7" t="str">
        <f>VLOOKUP(A64,'[1]黔南（共706批）'!A:AK,3,0)</f>
        <v>贵定县高粱包谷纯酿烧酒坊</v>
      </c>
      <c r="D64" s="7" t="str">
        <f>VLOOKUP(A64,'[1]黔南（共706批）'!A:AK,4,0)</f>
        <v>贵定县宝山街道民主路34号</v>
      </c>
      <c r="E64" s="7" t="str">
        <f>VLOOKUP(A64,'[1]黔南（共706批）'!A:AK,5,0)</f>
        <v>贵定县高粱包谷纯酿烧酒坊</v>
      </c>
      <c r="F64" s="8" t="s">
        <v>13</v>
      </c>
      <c r="G64" s="7" t="str">
        <f>VLOOKUP(A64,'[1]黔南（共706批）'!A:AK,8,0)</f>
        <v>包谷酒(43%vol)</v>
      </c>
      <c r="H64" s="8" t="str">
        <f>VLOOKUP(A64,'[1]黔南（共706批）'!A:AK,9,0)</f>
        <v>/</v>
      </c>
      <c r="I64" s="7" t="str">
        <f>VLOOKUP(A64,'[1]黔南（共706批）'!A:AK,30,0)</f>
        <v>2021-10-12</v>
      </c>
      <c r="J64" s="7" t="str">
        <f>VLOOKUP(A64,'[1]黔南（共706批）'!A:AK,15,0)</f>
        <v>酒类</v>
      </c>
      <c r="K64" s="7" t="str">
        <f>VLOOKUP(A64,'[1]黔南（共706批）'!A:AK,34,0)</f>
        <v>抽检监测（市级本级）</v>
      </c>
      <c r="L64" s="7" t="s">
        <v>14</v>
      </c>
    </row>
    <row r="65" spans="1:12" s="6" customFormat="1" ht="81" x14ac:dyDescent="0.15">
      <c r="A65" s="7" t="s">
        <v>76</v>
      </c>
      <c r="B65" s="8">
        <v>63</v>
      </c>
      <c r="C65" s="7" t="str">
        <f>VLOOKUP(A65,'[1]黔南（共706批）'!A:AK,3,0)</f>
        <v>合肥伊利乳业有限责任公司　(C3)</v>
      </c>
      <c r="D65" s="7" t="str">
        <f>VLOOKUP(A65,'[1]黔南（共706批）'!A:AK,4,0)</f>
        <v>安徽省合肥市长丰县双凤经济开发区魏武路006号</v>
      </c>
      <c r="E65" s="7" t="str">
        <f>VLOOKUP(A65,'[1]黔南（共706批）'!A:AK,5,0)</f>
        <v>瓮安县丽汇超市</v>
      </c>
      <c r="F65" s="8" t="s">
        <v>13</v>
      </c>
      <c r="G65" s="7" t="str">
        <f>VLOOKUP(A65,'[1]黔南（共706批）'!A:AK,8,0)</f>
        <v>安慕希希腊风味酸奶巴氏杀菌热处理风味酸奶芒果百香果味</v>
      </c>
      <c r="H65" s="8" t="str">
        <f>VLOOKUP(A65,'[1]黔南（共706批）'!A:AK,9,0)</f>
        <v>230g/瓶</v>
      </c>
      <c r="I65" s="7" t="str">
        <f>VLOOKUP(A65,'[1]黔南（共706批）'!A:AK,30,0)</f>
        <v>2021-09-08</v>
      </c>
      <c r="J65" s="7" t="str">
        <f>VLOOKUP(A65,'[1]黔南（共706批）'!A:AK,15,0)</f>
        <v>乳制品</v>
      </c>
      <c r="K65" s="7" t="str">
        <f>VLOOKUP(A65,'[1]黔南（共706批）'!A:AK,34,0)</f>
        <v>抽检监测（市级专项）</v>
      </c>
      <c r="L65" s="7" t="s">
        <v>14</v>
      </c>
    </row>
    <row r="66" spans="1:12" s="6" customFormat="1" ht="40.5" x14ac:dyDescent="0.15">
      <c r="A66" s="7" t="s">
        <v>77</v>
      </c>
      <c r="B66" s="8">
        <v>64</v>
      </c>
      <c r="C66" s="7" t="str">
        <f>VLOOKUP(A66,'[1]黔南（共706批）'!A:AK,3,0)</f>
        <v>保定蒙牛饮料有限公司（代码：6E）　　</v>
      </c>
      <c r="D66" s="7" t="str">
        <f>VLOOKUP(A66,'[1]黔南（共706批）'!A:AK,4,0)</f>
        <v>河北省保定市望都县中韩庄乡高速公路引线南侧望都工业园内</v>
      </c>
      <c r="E66" s="7" t="str">
        <f>VLOOKUP(A66,'[1]黔南（共706批）'!A:AK,5,0)</f>
        <v>瓮安县丽汇超市</v>
      </c>
      <c r="F66" s="8" t="s">
        <v>13</v>
      </c>
      <c r="G66" s="7" t="str">
        <f>VLOOKUP(A66,'[1]黔南（共706批）'!A:AK,8,0)</f>
        <v>纯牛奶</v>
      </c>
      <c r="H66" s="8" t="str">
        <f>VLOOKUP(A66,'[1]黔南（共706批）'!A:AK,9,0)</f>
        <v>250mL/盒</v>
      </c>
      <c r="I66" s="7" t="str">
        <f>VLOOKUP(A66,'[1]黔南（共706批）'!A:AK,30,0)</f>
        <v>2021-09-24</v>
      </c>
      <c r="J66" s="7" t="str">
        <f>VLOOKUP(A66,'[1]黔南（共706批）'!A:AK,15,0)</f>
        <v>乳制品</v>
      </c>
      <c r="K66" s="7" t="str">
        <f>VLOOKUP(A66,'[1]黔南（共706批）'!A:AK,34,0)</f>
        <v>抽检监测（市级专项）</v>
      </c>
      <c r="L66" s="7" t="s">
        <v>14</v>
      </c>
    </row>
    <row r="67" spans="1:12" s="6" customFormat="1" ht="40.5" x14ac:dyDescent="0.15">
      <c r="A67" s="7" t="s">
        <v>78</v>
      </c>
      <c r="B67" s="8">
        <v>65</v>
      </c>
      <c r="C67" s="7" t="str">
        <f>VLOOKUP(A67,'[1]黔南（共706批）'!A:AK,3,0)</f>
        <v>蒙牛特仑苏（银川）乳业有限公司（代码：1T）</v>
      </c>
      <c r="D67" s="7" t="str">
        <f>VLOOKUP(A67,'[1]黔南（共706批）'!A:AK,4,0)</f>
        <v>宁夏回族自治区银川市西夏区经济开发区宝湖西路550号</v>
      </c>
      <c r="E67" s="7" t="str">
        <f>VLOOKUP(A67,'[1]黔南（共706批）'!A:AK,5,0)</f>
        <v>瓮安县丽汇超市</v>
      </c>
      <c r="F67" s="8" t="s">
        <v>13</v>
      </c>
      <c r="G67" s="7" t="str">
        <f>VLOOKUP(A67,'[1]黔南（共706批）'!A:AK,8,0)</f>
        <v>纯牛奶</v>
      </c>
      <c r="H67" s="8" t="str">
        <f>VLOOKUP(A67,'[1]黔南（共706批）'!A:AK,9,0)</f>
        <v>250mL/盒</v>
      </c>
      <c r="I67" s="7" t="str">
        <f>VLOOKUP(A67,'[1]黔南（共706批）'!A:AK,30,0)</f>
        <v>2021-09-24</v>
      </c>
      <c r="J67" s="7" t="str">
        <f>VLOOKUP(A67,'[1]黔南（共706批）'!A:AK,15,0)</f>
        <v>乳制品</v>
      </c>
      <c r="K67" s="7" t="str">
        <f>VLOOKUP(A67,'[1]黔南（共706批）'!A:AK,34,0)</f>
        <v>抽检监测（市级专项）</v>
      </c>
      <c r="L67" s="7" t="s">
        <v>14</v>
      </c>
    </row>
    <row r="68" spans="1:12" s="6" customFormat="1" ht="27" x14ac:dyDescent="0.15">
      <c r="A68" s="7" t="s">
        <v>79</v>
      </c>
      <c r="B68" s="8">
        <v>66</v>
      </c>
      <c r="C68" s="7" t="str">
        <f>VLOOKUP(A68,'[1]黔南（共706批）'!A:AK,3,0)</f>
        <v>贵州黔南州源和茶业有限公司</v>
      </c>
      <c r="D68" s="7" t="str">
        <f>VLOOKUP(A68,'[1]黔南（共706批）'!A:AK,4,0)</f>
        <v>贵州省黔南州福泉市城厢镇坪山村</v>
      </c>
      <c r="E68" s="7" t="str">
        <f>VLOOKUP(A68,'[1]黔南（共706批）'!A:AK,5,0)</f>
        <v>贵州黔南州源和茶业有限公司</v>
      </c>
      <c r="F68" s="8" t="s">
        <v>13</v>
      </c>
      <c r="G68" s="7" t="str">
        <f>VLOOKUP(A68,'[1]黔南（共706批）'!A:AK,8,0)</f>
        <v>都匀毛尖（二级）</v>
      </c>
      <c r="H68" s="8" t="str">
        <f>VLOOKUP(A68,'[1]黔南（共706批）'!A:AK,9,0)</f>
        <v>/</v>
      </c>
      <c r="I68" s="7" t="str">
        <f>VLOOKUP(A68,'[1]黔南（共706批）'!A:AK,30,0)</f>
        <v>2021-03-28</v>
      </c>
      <c r="J68" s="7" t="str">
        <f>VLOOKUP(A68,'[1]黔南（共706批）'!A:AK,15,0)</f>
        <v>茶叶及相关制品</v>
      </c>
      <c r="K68" s="7" t="str">
        <f>VLOOKUP(A68,'[1]黔南（共706批）'!A:AK,34,0)</f>
        <v>抽检监测（市级本级）</v>
      </c>
      <c r="L68" s="7" t="s">
        <v>14</v>
      </c>
    </row>
    <row r="69" spans="1:12" s="6" customFormat="1" ht="27" x14ac:dyDescent="0.15">
      <c r="A69" s="7" t="s">
        <v>80</v>
      </c>
      <c r="B69" s="8">
        <v>67</v>
      </c>
      <c r="C69" s="7" t="str">
        <f>VLOOKUP(A69,'[1]黔南（共706批）'!A:AK,3,0)</f>
        <v>贵州黔南州源和茶业有限公司</v>
      </c>
      <c r="D69" s="7" t="str">
        <f>VLOOKUP(A69,'[1]黔南（共706批）'!A:AK,4,0)</f>
        <v>贵州省黔南州福泉市城厢镇坪山村</v>
      </c>
      <c r="E69" s="7" t="str">
        <f>VLOOKUP(A69,'[1]黔南（共706批）'!A:AK,5,0)</f>
        <v>贵州黔南州源和茶业有限公司</v>
      </c>
      <c r="F69" s="8" t="s">
        <v>13</v>
      </c>
      <c r="G69" s="7" t="str">
        <f>VLOOKUP(A69,'[1]黔南（共706批）'!A:AK,8,0)</f>
        <v>都匀毛尖（一级）</v>
      </c>
      <c r="H69" s="8" t="str">
        <f>VLOOKUP(A69,'[1]黔南（共706批）'!A:AK,9,0)</f>
        <v>/</v>
      </c>
      <c r="I69" s="7" t="str">
        <f>VLOOKUP(A69,'[1]黔南（共706批）'!A:AK,30,0)</f>
        <v>2021-03-16</v>
      </c>
      <c r="J69" s="7" t="str">
        <f>VLOOKUP(A69,'[1]黔南（共706批）'!A:AK,15,0)</f>
        <v>茶叶及相关制品</v>
      </c>
      <c r="K69" s="7" t="str">
        <f>VLOOKUP(A69,'[1]黔南（共706批）'!A:AK,34,0)</f>
        <v>抽检监测（市级本级）</v>
      </c>
      <c r="L69" s="7" t="s">
        <v>14</v>
      </c>
    </row>
    <row r="70" spans="1:12" s="6" customFormat="1" ht="40.5" x14ac:dyDescent="0.15">
      <c r="A70" s="7" t="s">
        <v>81</v>
      </c>
      <c r="B70" s="8">
        <v>68</v>
      </c>
      <c r="C70" s="7" t="str">
        <f>VLOOKUP(A70,'[1]黔南（共706批）'!A:AK,3,0)</f>
        <v>福泉市黎山万民米业有限公司</v>
      </c>
      <c r="D70" s="7" t="str">
        <f>VLOOKUP(A70,'[1]黔南（共706批）'!A:AK,4,0)</f>
        <v>贵州省黔南布依族苗族自治州福泉市陆坪镇黎山街上</v>
      </c>
      <c r="E70" s="7" t="str">
        <f>VLOOKUP(A70,'[1]黔南（共706批）'!A:AK,5,0)</f>
        <v>福泉市黎山万民米业有限公司</v>
      </c>
      <c r="F70" s="8" t="s">
        <v>13</v>
      </c>
      <c r="G70" s="7" t="str">
        <f>VLOOKUP(A70,'[1]黔南（共706批）'!A:AK,8,0)</f>
        <v>藜山大米</v>
      </c>
      <c r="H70" s="8" t="str">
        <f>VLOOKUP(A70,'[1]黔南（共706批）'!A:AK,9,0)</f>
        <v>50kg/袋</v>
      </c>
      <c r="I70" s="7" t="str">
        <f>VLOOKUP(A70,'[1]黔南（共706批）'!A:AK,30,0)</f>
        <v>2021-10-23</v>
      </c>
      <c r="J70" s="7" t="str">
        <f>VLOOKUP(A70,'[1]黔南（共706批）'!A:AK,15,0)</f>
        <v>粮食加工品</v>
      </c>
      <c r="K70" s="7" t="str">
        <f>VLOOKUP(A70,'[1]黔南（共706批）'!A:AK,34,0)</f>
        <v>抽检监测（市级本级）</v>
      </c>
      <c r="L70" s="7" t="s">
        <v>14</v>
      </c>
    </row>
    <row r="71" spans="1:12" s="6" customFormat="1" ht="40.5" x14ac:dyDescent="0.15">
      <c r="A71" s="7" t="s">
        <v>82</v>
      </c>
      <c r="B71" s="8">
        <v>69</v>
      </c>
      <c r="C71" s="7" t="str">
        <f>VLOOKUP(A71,'[1]黔南（共706批）'!A:AK,3,0)</f>
        <v>福泉市藜山胡满嬢粮油加工有限公司</v>
      </c>
      <c r="D71" s="7" t="str">
        <f>VLOOKUP(A71,'[1]黔南（共706批）'!A:AK,4,0)</f>
        <v>贵州省黔南布依族苗族自治州福泉市陆坪镇罗坳村上组</v>
      </c>
      <c r="E71" s="7" t="str">
        <f>VLOOKUP(A71,'[1]黔南（共706批）'!A:AK,5,0)</f>
        <v>福泉市藜山胡满嬢粮油加工有限公司</v>
      </c>
      <c r="F71" s="8" t="s">
        <v>13</v>
      </c>
      <c r="G71" s="7" t="str">
        <f>VLOOKUP(A71,'[1]黔南（共706批）'!A:AK,8,0)</f>
        <v>菜籽油</v>
      </c>
      <c r="H71" s="8" t="str">
        <f>VLOOKUP(A71,'[1]黔南（共706批）'!A:AK,9,0)</f>
        <v>/</v>
      </c>
      <c r="I71" s="7" t="str">
        <f>VLOOKUP(A71,'[1]黔南（共706批）'!A:AK,30,0)</f>
        <v>2021-10-10</v>
      </c>
      <c r="J71" s="7" t="str">
        <f>VLOOKUP(A71,'[1]黔南（共706批）'!A:AK,15,0)</f>
        <v>食用油、油脂及其制品</v>
      </c>
      <c r="K71" s="7" t="str">
        <f>VLOOKUP(A71,'[1]黔南（共706批）'!A:AK,34,0)</f>
        <v>抽检监测（市级本级）</v>
      </c>
      <c r="L71" s="7" t="s">
        <v>14</v>
      </c>
    </row>
    <row r="72" spans="1:12" s="6" customFormat="1" ht="40.5" x14ac:dyDescent="0.15">
      <c r="A72" s="7" t="s">
        <v>83</v>
      </c>
      <c r="B72" s="8">
        <v>70</v>
      </c>
      <c r="C72" s="7" t="str">
        <f>VLOOKUP(A72,'[1]黔南（共706批）'!A:AK,3,0)</f>
        <v>福泉市陆坪镇黎山陈天洪菜籽油加工厂</v>
      </c>
      <c r="D72" s="7" t="str">
        <f>VLOOKUP(A72,'[1]黔南（共706批）'!A:AK,4,0)</f>
        <v>福泉市陆坪镇黎山街上</v>
      </c>
      <c r="E72" s="7" t="str">
        <f>VLOOKUP(A72,'[1]黔南（共706批）'!A:AK,5,0)</f>
        <v>福泉市陆坪镇黎山陈天洪菜籽油加工厂</v>
      </c>
      <c r="F72" s="8" t="s">
        <v>13</v>
      </c>
      <c r="G72" s="7" t="str">
        <f>VLOOKUP(A72,'[1]黔南（共706批）'!A:AK,8,0)</f>
        <v>菜籽油</v>
      </c>
      <c r="H72" s="8" t="str">
        <f>VLOOKUP(A72,'[1]黔南（共706批）'!A:AK,9,0)</f>
        <v>/</v>
      </c>
      <c r="I72" s="7" t="str">
        <f>VLOOKUP(A72,'[1]黔南（共706批）'!A:AK,30,0)</f>
        <v>2021-09-30</v>
      </c>
      <c r="J72" s="7" t="str">
        <f>VLOOKUP(A72,'[1]黔南（共706批）'!A:AK,15,0)</f>
        <v>食用油、油脂及其制品</v>
      </c>
      <c r="K72" s="7" t="str">
        <f>VLOOKUP(A72,'[1]黔南（共706批）'!A:AK,34,0)</f>
        <v>抽检监测（市级本级）</v>
      </c>
      <c r="L72" s="7" t="s">
        <v>14</v>
      </c>
    </row>
    <row r="73" spans="1:12" s="6" customFormat="1" ht="27" x14ac:dyDescent="0.15">
      <c r="A73" s="7" t="s">
        <v>84</v>
      </c>
      <c r="B73" s="8">
        <v>71</v>
      </c>
      <c r="C73" s="7" t="str">
        <f>VLOOKUP(A73,'[1]黔南（共706批）'!A:AK,3,0)</f>
        <v>昆明雪兰牛奶有限责任公司</v>
      </c>
      <c r="D73" s="7" t="str">
        <f>VLOOKUP(A73,'[1]黔南（共706批）'!A:AK,4,0)</f>
        <v>昆明经济技术开发区云大西路66号</v>
      </c>
      <c r="E73" s="7" t="str">
        <f>VLOOKUP(A73,'[1]黔南（共706批）'!A:AK,5,0)</f>
        <v>贵定县马晓晓副食烟酒店</v>
      </c>
      <c r="F73" s="8" t="s">
        <v>13</v>
      </c>
      <c r="G73" s="7" t="str">
        <f>VLOOKUP(A73,'[1]黔南（共706批）'!A:AK,8,0)</f>
        <v>纯牛奶</v>
      </c>
      <c r="H73" s="8" t="str">
        <f>VLOOKUP(A73,'[1]黔南（共706批）'!A:AK,9,0)</f>
        <v>200g/瓶</v>
      </c>
      <c r="I73" s="7" t="str">
        <f>VLOOKUP(A73,'[1]黔南（共706批）'!A:AK,30,0)</f>
        <v>2021-09-21</v>
      </c>
      <c r="J73" s="7" t="str">
        <f>VLOOKUP(A73,'[1]黔南（共706批）'!A:AK,15,0)</f>
        <v>乳制品</v>
      </c>
      <c r="K73" s="7" t="str">
        <f>VLOOKUP(A73,'[1]黔南（共706批）'!A:AK,34,0)</f>
        <v>抽检监测（市级专项）</v>
      </c>
      <c r="L73" s="7" t="s">
        <v>14</v>
      </c>
    </row>
    <row r="74" spans="1:12" s="6" customFormat="1" ht="40.5" x14ac:dyDescent="0.15">
      <c r="A74" s="7" t="s">
        <v>85</v>
      </c>
      <c r="B74" s="8">
        <v>72</v>
      </c>
      <c r="C74" s="7" t="str">
        <f>VLOOKUP(A74,'[1]黔南（共706批）'!A:AK,3,0)</f>
        <v>贵州省点点多农副产品发展有限责任公司</v>
      </c>
      <c r="D74" s="7" t="str">
        <f>VLOOKUP(A74,'[1]黔南（共706批）'!A:AK,4,0)</f>
        <v>贵州省黔南州福泉市陆坪镇香坪村尾巴田组49号</v>
      </c>
      <c r="E74" s="7" t="str">
        <f>VLOOKUP(A74,'[1]黔南（共706批）'!A:AK,5,0)</f>
        <v>贵州省点点多农副产品发展有限责任公司</v>
      </c>
      <c r="F74" s="8" t="s">
        <v>13</v>
      </c>
      <c r="G74" s="7" t="str">
        <f>VLOOKUP(A74,'[1]黔南（共706批）'!A:AK,8,0)</f>
        <v>团葱糟辣子</v>
      </c>
      <c r="H74" s="8" t="str">
        <f>VLOOKUP(A74,'[1]黔南（共706批）'!A:AK,9,0)</f>
        <v>1000克/瓶</v>
      </c>
      <c r="I74" s="7" t="str">
        <f>VLOOKUP(A74,'[1]黔南（共706批）'!A:AK,30,0)</f>
        <v>2021-10-28</v>
      </c>
      <c r="J74" s="7" t="str">
        <f>VLOOKUP(A74,'[1]黔南（共706批）'!A:AK,15,0)</f>
        <v>调味品</v>
      </c>
      <c r="K74" s="7" t="str">
        <f>VLOOKUP(A74,'[1]黔南（共706批）'!A:AK,34,0)</f>
        <v>抽检监测（市级本级）</v>
      </c>
      <c r="L74" s="7" t="s">
        <v>14</v>
      </c>
    </row>
    <row r="75" spans="1:12" s="6" customFormat="1" ht="27" x14ac:dyDescent="0.15">
      <c r="A75" s="7" t="s">
        <v>86</v>
      </c>
      <c r="B75" s="8">
        <v>73</v>
      </c>
      <c r="C75" s="7" t="str">
        <f>VLOOKUP(A75,'[1]黔南（共706批）'!A:AK,3,0)</f>
        <v>贵州省黔罐冠食品加工有限公司</v>
      </c>
      <c r="D75" s="7" t="str">
        <f>VLOOKUP(A75,'[1]黔南（共706批）'!A:AK,4,0)</f>
        <v>贵州省黔南州福泉市陆坪镇香坪村团坡小学</v>
      </c>
      <c r="E75" s="7" t="str">
        <f>VLOOKUP(A75,'[1]黔南（共706批）'!A:AK,5,0)</f>
        <v>贵州省黔罐冠食品加工有限公司</v>
      </c>
      <c r="F75" s="8" t="s">
        <v>13</v>
      </c>
      <c r="G75" s="7" t="str">
        <f>VLOOKUP(A75,'[1]黔南（共706批）'!A:AK,8,0)</f>
        <v>布依酵素老酸汤</v>
      </c>
      <c r="H75" s="8" t="str">
        <f>VLOOKUP(A75,'[1]黔南（共706批）'!A:AK,9,0)</f>
        <v>500ml瓶</v>
      </c>
      <c r="I75" s="7" t="str">
        <f>VLOOKUP(A75,'[1]黔南（共706批）'!A:AK,30,0)</f>
        <v>2021-10-24</v>
      </c>
      <c r="J75" s="7" t="str">
        <f>VLOOKUP(A75,'[1]黔南（共706批）'!A:AK,15,0)</f>
        <v>调味品</v>
      </c>
      <c r="K75" s="7" t="str">
        <f>VLOOKUP(A75,'[1]黔南（共706批）'!A:AK,34,0)</f>
        <v>抽检监测（市级本级）</v>
      </c>
      <c r="L75" s="7" t="s">
        <v>14</v>
      </c>
    </row>
    <row r="76" spans="1:12" s="6" customFormat="1" ht="40.5" x14ac:dyDescent="0.15">
      <c r="A76" s="7" t="s">
        <v>87</v>
      </c>
      <c r="B76" s="8">
        <v>74</v>
      </c>
      <c r="C76" s="7" t="str">
        <f>VLOOKUP(A76,'[1]黔南（共706批）'!A:AK,3,0)</f>
        <v>贵定县周松鲜面店</v>
      </c>
      <c r="D76" s="7" t="str">
        <f>VLOOKUP(A76,'[1]黔南（共706批）'!A:AK,4,0)</f>
        <v>贵州省黔南布依族苗族自治州贵定县昌明镇宝禺世纪城7号楼1层8号门面</v>
      </c>
      <c r="E76" s="7" t="str">
        <f>VLOOKUP(A76,'[1]黔南（共706批）'!A:AK,5,0)</f>
        <v>贵定县周松鲜面店</v>
      </c>
      <c r="F76" s="8" t="s">
        <v>13</v>
      </c>
      <c r="G76" s="7" t="str">
        <f>VLOOKUP(A76,'[1]黔南（共706批）'!A:AK,8,0)</f>
        <v>清水面</v>
      </c>
      <c r="H76" s="8" t="str">
        <f>VLOOKUP(A76,'[1]黔南（共706批）'!A:AK,9,0)</f>
        <v>/</v>
      </c>
      <c r="I76" s="7" t="str">
        <f>VLOOKUP(A76,'[1]黔南（共706批）'!A:AK,30,0)</f>
        <v>2021-10-01</v>
      </c>
      <c r="J76" s="7" t="str">
        <f>VLOOKUP(A76,'[1]黔南（共706批）'!A:AK,15,0)</f>
        <v>粮食加工品</v>
      </c>
      <c r="K76" s="7" t="str">
        <f>VLOOKUP(A76,'[1]黔南（共706批）'!A:AK,34,0)</f>
        <v>抽检监测（市级本级）</v>
      </c>
      <c r="L76" s="7" t="s">
        <v>14</v>
      </c>
    </row>
    <row r="77" spans="1:12" s="6" customFormat="1" ht="40.5" x14ac:dyDescent="0.15">
      <c r="A77" s="7" t="s">
        <v>88</v>
      </c>
      <c r="B77" s="8">
        <v>75</v>
      </c>
      <c r="C77" s="7" t="str">
        <f>VLOOKUP(A77,'[1]黔南（共706批）'!A:AK,3,0)</f>
        <v>贵定县周松鲜面店</v>
      </c>
      <c r="D77" s="7" t="str">
        <f>VLOOKUP(A77,'[1]黔南（共706批）'!A:AK,4,0)</f>
        <v>贵州省黔南布依族苗族自治州贵定县昌明镇宝禺世纪城7号楼1层8号门面</v>
      </c>
      <c r="E77" s="7" t="str">
        <f>VLOOKUP(A77,'[1]黔南（共706批）'!A:AK,5,0)</f>
        <v>贵定县周松鲜面店</v>
      </c>
      <c r="F77" s="8" t="s">
        <v>13</v>
      </c>
      <c r="G77" s="7" t="str">
        <f>VLOOKUP(A77,'[1]黔南（共706批）'!A:AK,8,0)</f>
        <v>鸡蛋面</v>
      </c>
      <c r="H77" s="8" t="str">
        <f>VLOOKUP(A77,'[1]黔南（共706批）'!A:AK,9,0)</f>
        <v>/</v>
      </c>
      <c r="I77" s="7" t="str">
        <f>VLOOKUP(A77,'[1]黔南（共706批）'!A:AK,30,0)</f>
        <v>2021-10-01</v>
      </c>
      <c r="J77" s="7" t="str">
        <f>VLOOKUP(A77,'[1]黔南（共706批）'!A:AK,15,0)</f>
        <v>粮食加工品</v>
      </c>
      <c r="K77" s="7" t="str">
        <f>VLOOKUP(A77,'[1]黔南（共706批）'!A:AK,34,0)</f>
        <v>抽检监测（市级本级）</v>
      </c>
      <c r="L77" s="7" t="s">
        <v>14</v>
      </c>
    </row>
    <row r="78" spans="1:12" s="6" customFormat="1" ht="40.5" x14ac:dyDescent="0.15">
      <c r="A78" s="7" t="s">
        <v>89</v>
      </c>
      <c r="B78" s="8">
        <v>76</v>
      </c>
      <c r="C78" s="7" t="str">
        <f>VLOOKUP(A78,'[1]黔南（共706批）'!A:AK,3,0)</f>
        <v>贵定县周松鲜面店</v>
      </c>
      <c r="D78" s="7" t="str">
        <f>VLOOKUP(A78,'[1]黔南（共706批）'!A:AK,4,0)</f>
        <v>贵州省黔南布依族苗族自治州贵定县昌明镇宝禺世纪城7号楼1层8号门面</v>
      </c>
      <c r="E78" s="7" t="str">
        <f>VLOOKUP(A78,'[1]黔南（共706批）'!A:AK,5,0)</f>
        <v>贵定县周松鲜面店</v>
      </c>
      <c r="F78" s="8" t="s">
        <v>13</v>
      </c>
      <c r="G78" s="7" t="str">
        <f>VLOOKUP(A78,'[1]黔南（共706批）'!A:AK,8,0)</f>
        <v>饺子皮</v>
      </c>
      <c r="H78" s="8" t="str">
        <f>VLOOKUP(A78,'[1]黔南（共706批）'!A:AK,9,0)</f>
        <v>/</v>
      </c>
      <c r="I78" s="7" t="str">
        <f>VLOOKUP(A78,'[1]黔南（共706批）'!A:AK,30,0)</f>
        <v>2021-10-30</v>
      </c>
      <c r="J78" s="7" t="str">
        <f>VLOOKUP(A78,'[1]黔南（共706批）'!A:AK,15,0)</f>
        <v>粮食加工品</v>
      </c>
      <c r="K78" s="7" t="str">
        <f>VLOOKUP(A78,'[1]黔南（共706批）'!A:AK,34,0)</f>
        <v>抽检监测（市级本级）</v>
      </c>
      <c r="L78" s="7" t="s">
        <v>14</v>
      </c>
    </row>
    <row r="79" spans="1:12" s="6" customFormat="1" ht="27" x14ac:dyDescent="0.15">
      <c r="A79" s="7" t="s">
        <v>90</v>
      </c>
      <c r="B79" s="8">
        <v>77</v>
      </c>
      <c r="C79" s="7" t="str">
        <f>VLOOKUP(A79,'[1]黔南（共706批）'!A:AK,3,0)</f>
        <v>昌明农贸市场吴维华</v>
      </c>
      <c r="D79" s="7" t="str">
        <f>VLOOKUP(A79,'[1]黔南（共706批）'!A:AK,4,0)</f>
        <v>贵定县昌明农贸市场</v>
      </c>
      <c r="E79" s="7" t="str">
        <f>VLOOKUP(A79,'[1]黔南（共706批）'!A:AK,5,0)</f>
        <v>昌明农贸市场吴维华</v>
      </c>
      <c r="F79" s="8" t="s">
        <v>13</v>
      </c>
      <c r="G79" s="7" t="str">
        <f>VLOOKUP(A79,'[1]黔南（共706批）'!A:AK,8,0)</f>
        <v>碱水面</v>
      </c>
      <c r="H79" s="8" t="str">
        <f>VLOOKUP(A79,'[1]黔南（共706批）'!A:AK,9,0)</f>
        <v>/</v>
      </c>
      <c r="I79" s="7" t="str">
        <f>VLOOKUP(A79,'[1]黔南（共706批）'!A:AK,30,0)</f>
        <v>2021-05-20</v>
      </c>
      <c r="J79" s="7" t="str">
        <f>VLOOKUP(A79,'[1]黔南（共706批）'!A:AK,15,0)</f>
        <v>粮食加工品</v>
      </c>
      <c r="K79" s="7" t="str">
        <f>VLOOKUP(A79,'[1]黔南（共706批）'!A:AK,34,0)</f>
        <v>抽检监测（市级本级）</v>
      </c>
      <c r="L79" s="7" t="s">
        <v>14</v>
      </c>
    </row>
    <row r="80" spans="1:12" s="6" customFormat="1" ht="27" x14ac:dyDescent="0.15">
      <c r="A80" s="7" t="s">
        <v>91</v>
      </c>
      <c r="B80" s="8">
        <v>78</v>
      </c>
      <c r="C80" s="7" t="str">
        <f>VLOOKUP(A80,'[1]黔南（共706批）'!A:AK,3,0)</f>
        <v>昌明农贸市场吴维华</v>
      </c>
      <c r="D80" s="7" t="str">
        <f>VLOOKUP(A80,'[1]黔南（共706批）'!A:AK,4,0)</f>
        <v>贵定县昌明农贸市场</v>
      </c>
      <c r="E80" s="7" t="str">
        <f>VLOOKUP(A80,'[1]黔南（共706批）'!A:AK,5,0)</f>
        <v>昌明农贸市场吴维华</v>
      </c>
      <c r="F80" s="8" t="s">
        <v>13</v>
      </c>
      <c r="G80" s="7" t="str">
        <f>VLOOKUP(A80,'[1]黔南（共706批）'!A:AK,8,0)</f>
        <v>馄饨皮</v>
      </c>
      <c r="H80" s="8" t="str">
        <f>VLOOKUP(A80,'[1]黔南（共706批）'!A:AK,9,0)</f>
        <v>/</v>
      </c>
      <c r="I80" s="7" t="str">
        <f>VLOOKUP(A80,'[1]黔南（共706批）'!A:AK,30,0)</f>
        <v>2021-10-30</v>
      </c>
      <c r="J80" s="7" t="str">
        <f>VLOOKUP(A80,'[1]黔南（共706批）'!A:AK,15,0)</f>
        <v>粮食加工品</v>
      </c>
      <c r="K80" s="7" t="str">
        <f>VLOOKUP(A80,'[1]黔南（共706批）'!A:AK,34,0)</f>
        <v>抽检监测（市级本级）</v>
      </c>
      <c r="L80" s="7" t="s">
        <v>14</v>
      </c>
    </row>
    <row r="81" spans="1:12" s="6" customFormat="1" ht="27" x14ac:dyDescent="0.15">
      <c r="A81" s="7" t="s">
        <v>92</v>
      </c>
      <c r="B81" s="8">
        <v>79</v>
      </c>
      <c r="C81" s="7" t="str">
        <f>VLOOKUP(A81,'[1]黔南（共706批）'!A:AK,3,0)</f>
        <v>昌明农贸市场吴维华</v>
      </c>
      <c r="D81" s="7" t="str">
        <f>VLOOKUP(A81,'[1]黔南（共706批）'!A:AK,4,0)</f>
        <v>贵定县昌明农贸市场</v>
      </c>
      <c r="E81" s="7" t="str">
        <f>VLOOKUP(A81,'[1]黔南（共706批）'!A:AK,5,0)</f>
        <v>昌明农贸市场吴维华</v>
      </c>
      <c r="F81" s="8" t="s">
        <v>13</v>
      </c>
      <c r="G81" s="7" t="str">
        <f>VLOOKUP(A81,'[1]黔南（共706批）'!A:AK,8,0)</f>
        <v>半湿鸡蛋面</v>
      </c>
      <c r="H81" s="8" t="str">
        <f>VLOOKUP(A81,'[1]黔南（共706批）'!A:AK,9,0)</f>
        <v>/</v>
      </c>
      <c r="I81" s="7" t="str">
        <f>VLOOKUP(A81,'[1]黔南（共706批）'!A:AK,30,0)</f>
        <v>2021-10-30</v>
      </c>
      <c r="J81" s="7" t="str">
        <f>VLOOKUP(A81,'[1]黔南（共706批）'!A:AK,15,0)</f>
        <v>粮食加工品</v>
      </c>
      <c r="K81" s="7" t="str">
        <f>VLOOKUP(A81,'[1]黔南（共706批）'!A:AK,34,0)</f>
        <v>抽检监测（市级本级）</v>
      </c>
      <c r="L81" s="7" t="s">
        <v>14</v>
      </c>
    </row>
    <row r="82" spans="1:12" s="6" customFormat="1" ht="40.5" x14ac:dyDescent="0.15">
      <c r="A82" s="7" t="s">
        <v>93</v>
      </c>
      <c r="B82" s="8">
        <v>80</v>
      </c>
      <c r="C82" s="7" t="str">
        <f>VLOOKUP(A82,'[1]黔南（共706批）'!A:AK,3,0)</f>
        <v>福泉市罗姐米粉加工厂</v>
      </c>
      <c r="D82" s="7" t="str">
        <f>VLOOKUP(A82,'[1]黔南（共706批）'!A:AK,4,0)</f>
        <v>贵州省黔南布依族苗族自治州福泉市金山办事处城北居委会龙井湾组</v>
      </c>
      <c r="E82" s="7" t="str">
        <f>VLOOKUP(A82,'[1]黔南（共706批）'!A:AK,5,0)</f>
        <v>福泉市罗姐米粉加工厂</v>
      </c>
      <c r="F82" s="8" t="s">
        <v>13</v>
      </c>
      <c r="G82" s="7" t="str">
        <f>VLOOKUP(A82,'[1]黔南（共706批）'!A:AK,8,0)</f>
        <v>湿米粉</v>
      </c>
      <c r="H82" s="8" t="str">
        <f>VLOOKUP(A82,'[1]黔南（共706批）'!A:AK,9,0)</f>
        <v>/</v>
      </c>
      <c r="I82" s="7" t="str">
        <f>VLOOKUP(A82,'[1]黔南（共706批）'!A:AK,30,0)</f>
        <v>2021-10-30</v>
      </c>
      <c r="J82" s="7" t="str">
        <f>VLOOKUP(A82,'[1]黔南（共706批）'!A:AK,15,0)</f>
        <v>粮食加工品</v>
      </c>
      <c r="K82" s="7" t="str">
        <f>VLOOKUP(A82,'[1]黔南（共706批）'!A:AK,34,0)</f>
        <v>抽检监测（市级本级）</v>
      </c>
      <c r="L82" s="7" t="s">
        <v>14</v>
      </c>
    </row>
    <row r="83" spans="1:12" s="6" customFormat="1" ht="40.5" x14ac:dyDescent="0.15">
      <c r="A83" s="7" t="s">
        <v>94</v>
      </c>
      <c r="B83" s="8">
        <v>81</v>
      </c>
      <c r="C83" s="7" t="str">
        <f>VLOOKUP(A83,'[1]黔南（共706批）'!A:AK,3,0)</f>
        <v>贵定县龙记榨油坊</v>
      </c>
      <c r="D83" s="7" t="str">
        <f>VLOOKUP(A83,'[1]黔南（共706批）'!A:AK,4,0)</f>
        <v>贵州省黔南布依族苗族自治州贵定县昌明镇宝禺世纪城5号楼1-5号</v>
      </c>
      <c r="E83" s="7" t="str">
        <f>VLOOKUP(A83,'[1]黔南（共706批）'!A:AK,5,0)</f>
        <v>贵定县龙记榨油坊</v>
      </c>
      <c r="F83" s="8" t="s">
        <v>13</v>
      </c>
      <c r="G83" s="7" t="str">
        <f>VLOOKUP(A83,'[1]黔南（共706批）'!A:AK,8,0)</f>
        <v>菜籽油</v>
      </c>
      <c r="H83" s="8" t="str">
        <f>VLOOKUP(A83,'[1]黔南（共706批）'!A:AK,9,0)</f>
        <v>/</v>
      </c>
      <c r="I83" s="7" t="str">
        <f>VLOOKUP(A83,'[1]黔南（共706批）'!A:AK,30,0)</f>
        <v>2021-10-10</v>
      </c>
      <c r="J83" s="7" t="str">
        <f>VLOOKUP(A83,'[1]黔南（共706批）'!A:AK,15,0)</f>
        <v>食用油、油脂及其制品</v>
      </c>
      <c r="K83" s="7" t="str">
        <f>VLOOKUP(A83,'[1]黔南（共706批）'!A:AK,34,0)</f>
        <v>抽检监测（市级本级）</v>
      </c>
      <c r="L83" s="7" t="s">
        <v>14</v>
      </c>
    </row>
    <row r="84" spans="1:12" s="6" customFormat="1" ht="40.5" x14ac:dyDescent="0.15">
      <c r="A84" s="7" t="s">
        <v>95</v>
      </c>
      <c r="B84" s="8">
        <v>82</v>
      </c>
      <c r="C84" s="7" t="str">
        <f>VLOOKUP(A84,'[1]黔南（共706批）'!A:AK,3,0)</f>
        <v>贵定县昌明镇四川鸿源榨油坊</v>
      </c>
      <c r="D84" s="7" t="str">
        <f>VLOOKUP(A84,'[1]黔南（共706批）'!A:AK,4,0)</f>
        <v>贵州省黔南布依族苗族自治州贵定县贵定县昌明镇二号路旁农民工创业园</v>
      </c>
      <c r="E84" s="7" t="str">
        <f>VLOOKUP(A84,'[1]黔南（共706批）'!A:AK,5,0)</f>
        <v>贵定县昌明镇四川鸿源榨油坊</v>
      </c>
      <c r="F84" s="8" t="s">
        <v>13</v>
      </c>
      <c r="G84" s="7" t="str">
        <f>VLOOKUP(A84,'[1]黔南（共706批）'!A:AK,8,0)</f>
        <v>菜籽油</v>
      </c>
      <c r="H84" s="8" t="str">
        <f>VLOOKUP(A84,'[1]黔南（共706批）'!A:AK,9,0)</f>
        <v>/</v>
      </c>
      <c r="I84" s="7" t="str">
        <f>VLOOKUP(A84,'[1]黔南（共706批）'!A:AK,30,0)</f>
        <v>2021-10-20</v>
      </c>
      <c r="J84" s="7" t="str">
        <f>VLOOKUP(A84,'[1]黔南（共706批）'!A:AK,15,0)</f>
        <v>食用油、油脂及其制品</v>
      </c>
      <c r="K84" s="7" t="str">
        <f>VLOOKUP(A84,'[1]黔南（共706批）'!A:AK,34,0)</f>
        <v>抽检监测（市级本级）</v>
      </c>
      <c r="L84" s="7" t="s">
        <v>14</v>
      </c>
    </row>
    <row r="85" spans="1:12" s="6" customFormat="1" ht="27" x14ac:dyDescent="0.15">
      <c r="A85" s="7" t="s">
        <v>96</v>
      </c>
      <c r="B85" s="8">
        <v>83</v>
      </c>
      <c r="C85" s="7" t="str">
        <f>VLOOKUP(A85,'[1]黔南（共706批）'!A:AK,3,0)</f>
        <v>贵定县昌明镇本地人榨油坊</v>
      </c>
      <c r="D85" s="7" t="str">
        <f>VLOOKUP(A85,'[1]黔南（共706批）'!A:AK,4,0)</f>
        <v>贵定县昌明镇九百户村尖山营75号</v>
      </c>
      <c r="E85" s="7" t="str">
        <f>VLOOKUP(A85,'[1]黔南（共706批）'!A:AK,5,0)</f>
        <v>贵定县昌明镇本地人榨油坊</v>
      </c>
      <c r="F85" s="8" t="s">
        <v>13</v>
      </c>
      <c r="G85" s="7" t="str">
        <f>VLOOKUP(A85,'[1]黔南（共706批）'!A:AK,8,0)</f>
        <v>菜籽油</v>
      </c>
      <c r="H85" s="8" t="str">
        <f>VLOOKUP(A85,'[1]黔南（共706批）'!A:AK,9,0)</f>
        <v>/</v>
      </c>
      <c r="I85" s="7" t="str">
        <f>VLOOKUP(A85,'[1]黔南（共706批）'!A:AK,30,0)</f>
        <v>2021-07-15</v>
      </c>
      <c r="J85" s="7" t="str">
        <f>VLOOKUP(A85,'[1]黔南（共706批）'!A:AK,15,0)</f>
        <v>食用油、油脂及其制品</v>
      </c>
      <c r="K85" s="7" t="str">
        <f>VLOOKUP(A85,'[1]黔南（共706批）'!A:AK,34,0)</f>
        <v>抽检监测（市级本级）</v>
      </c>
      <c r="L85" s="7" t="s">
        <v>14</v>
      </c>
    </row>
    <row r="86" spans="1:12" s="6" customFormat="1" ht="40.5" x14ac:dyDescent="0.15">
      <c r="A86" s="7" t="s">
        <v>97</v>
      </c>
      <c r="B86" s="8">
        <v>84</v>
      </c>
      <c r="C86" s="7" t="str">
        <f>VLOOKUP(A86,'[1]黔南（共706批）'!A:AK,3,0)</f>
        <v>贵州天泷集团投资开发有限公司</v>
      </c>
      <c r="D86" s="7" t="str">
        <f>VLOOKUP(A86,'[1]黔南（共706批）'!A:AK,4,0)</f>
        <v>贵州省黔南布依族苗族自治州贵定县沿山镇北街160号</v>
      </c>
      <c r="E86" s="7" t="str">
        <f>VLOOKUP(A86,'[1]黔南（共706批）'!A:AK,5,0)</f>
        <v>贵州天泷集团投资开发有限公司</v>
      </c>
      <c r="F86" s="8" t="s">
        <v>13</v>
      </c>
      <c r="G86" s="7" t="str">
        <f>VLOOKUP(A86,'[1]黔南（共706批）'!A:AK,8,0)</f>
        <v>天泷刺梨•SODVC益生元刺梨果汁</v>
      </c>
      <c r="H86" s="8" t="str">
        <f>VLOOKUP(A86,'[1]黔南（共706批）'!A:AK,9,0)</f>
        <v>240ml/罐</v>
      </c>
      <c r="I86" s="7" t="str">
        <f>VLOOKUP(A86,'[1]黔南（共706批）'!A:AK,30,0)</f>
        <v>2021-10-09</v>
      </c>
      <c r="J86" s="7" t="str">
        <f>VLOOKUP(A86,'[1]黔南（共706批）'!A:AK,15,0)</f>
        <v>饮料</v>
      </c>
      <c r="K86" s="7" t="str">
        <f>VLOOKUP(A86,'[1]黔南（共706批）'!A:AK,34,0)</f>
        <v>抽检监测（市级本级）</v>
      </c>
      <c r="L86" s="7" t="s">
        <v>14</v>
      </c>
    </row>
    <row r="87" spans="1:12" s="6" customFormat="1" ht="40.5" x14ac:dyDescent="0.15">
      <c r="A87" s="7" t="s">
        <v>98</v>
      </c>
      <c r="B87" s="8">
        <v>85</v>
      </c>
      <c r="C87" s="7" t="str">
        <f>VLOOKUP(A87,'[1]黔南（共706批）'!A:AK,3,0)</f>
        <v>贵州古镇香农业科技有限公司</v>
      </c>
      <c r="D87" s="7" t="str">
        <f>VLOOKUP(A87,'[1]黔南（共706批）'!A:AK,4,0)</f>
        <v>贵州省黔南州贵定县沿山镇现代农林科技产业园区</v>
      </c>
      <c r="E87" s="7" t="str">
        <f>VLOOKUP(A87,'[1]黔南（共706批）'!A:AK,5,0)</f>
        <v>贵州古镇香农业科技有限公司</v>
      </c>
      <c r="F87" s="8" t="s">
        <v>13</v>
      </c>
      <c r="G87" s="7" t="str">
        <f>VLOOKUP(A87,'[1]黔南（共706批）'!A:AK,8,0)</f>
        <v>观山园牌菜籽油（纯香）</v>
      </c>
      <c r="H87" s="8" t="str">
        <f>VLOOKUP(A87,'[1]黔南（共706批）'!A:AK,9,0)</f>
        <v>1.8L/瓶</v>
      </c>
      <c r="I87" s="7" t="str">
        <f>VLOOKUP(A87,'[1]黔南（共706批）'!A:AK,30,0)</f>
        <v>2021-09-27</v>
      </c>
      <c r="J87" s="7" t="str">
        <f>VLOOKUP(A87,'[1]黔南（共706批）'!A:AK,15,0)</f>
        <v>食用油、油脂及其制品</v>
      </c>
      <c r="K87" s="7" t="str">
        <f>VLOOKUP(A87,'[1]黔南（共706批）'!A:AK,34,0)</f>
        <v>抽检监测（市级本级）</v>
      </c>
      <c r="L87" s="7" t="s">
        <v>14</v>
      </c>
    </row>
    <row r="88" spans="1:12" s="6" customFormat="1" ht="40.5" x14ac:dyDescent="0.15">
      <c r="A88" s="7" t="s">
        <v>99</v>
      </c>
      <c r="B88" s="8">
        <v>86</v>
      </c>
      <c r="C88" s="7" t="str">
        <f>VLOOKUP(A88,'[1]黔南（共706批）'!A:AK,3,0)</f>
        <v>贵州古镇香农业科技有限公司</v>
      </c>
      <c r="D88" s="7" t="str">
        <f>VLOOKUP(A88,'[1]黔南（共706批）'!A:AK,4,0)</f>
        <v>贵州省黔南州贵定县沿山镇现代农林科技产业园区</v>
      </c>
      <c r="E88" s="7" t="str">
        <f>VLOOKUP(A88,'[1]黔南（共706批）'!A:AK,5,0)</f>
        <v>贵州古镇香农业科技有限公司</v>
      </c>
      <c r="F88" s="8" t="s">
        <v>13</v>
      </c>
      <c r="G88" s="7" t="str">
        <f>VLOOKUP(A88,'[1]黔南（共706批）'!A:AK,8,0)</f>
        <v>观山园牌菜籽油（压榨浓香）</v>
      </c>
      <c r="H88" s="8" t="str">
        <f>VLOOKUP(A88,'[1]黔南（共706批）'!A:AK,9,0)</f>
        <v>1.8L/瓶</v>
      </c>
      <c r="I88" s="7" t="str">
        <f>VLOOKUP(A88,'[1]黔南（共706批）'!A:AK,30,0)</f>
        <v>2021-09-27</v>
      </c>
      <c r="J88" s="7" t="str">
        <f>VLOOKUP(A88,'[1]黔南（共706批）'!A:AK,15,0)</f>
        <v>食用油、油脂及其制品</v>
      </c>
      <c r="K88" s="7" t="str">
        <f>VLOOKUP(A88,'[1]黔南（共706批）'!A:AK,34,0)</f>
        <v>抽检监测（市级本级）</v>
      </c>
      <c r="L88" s="7" t="s">
        <v>14</v>
      </c>
    </row>
    <row r="89" spans="1:12" s="6" customFormat="1" ht="40.5" x14ac:dyDescent="0.15">
      <c r="A89" s="7" t="s">
        <v>100</v>
      </c>
      <c r="B89" s="8">
        <v>87</v>
      </c>
      <c r="C89" s="7" t="str">
        <f>VLOOKUP(A89,'[1]黔南（共706批）'!A:AK,3,0)</f>
        <v>贵州古镇香农业科技有限公司</v>
      </c>
      <c r="D89" s="7" t="str">
        <f>VLOOKUP(A89,'[1]黔南（共706批）'!A:AK,4,0)</f>
        <v>贵州省黔南州贵定县沿山镇现代农林科技产业园区</v>
      </c>
      <c r="E89" s="7" t="str">
        <f>VLOOKUP(A89,'[1]黔南（共706批）'!A:AK,5,0)</f>
        <v>贵州古镇香农业科技有限公司</v>
      </c>
      <c r="F89" s="8" t="s">
        <v>13</v>
      </c>
      <c r="G89" s="7" t="str">
        <f>VLOOKUP(A89,'[1]黔南（共706批）'!A:AK,8,0)</f>
        <v>观山园牌菜籽油（清香）</v>
      </c>
      <c r="H89" s="8" t="str">
        <f>VLOOKUP(A89,'[1]黔南（共706批）'!A:AK,9,0)</f>
        <v>5L/桶</v>
      </c>
      <c r="I89" s="7" t="str">
        <f>VLOOKUP(A89,'[1]黔南（共706批）'!A:AK,30,0)</f>
        <v>2021-09-27</v>
      </c>
      <c r="J89" s="7" t="str">
        <f>VLOOKUP(A89,'[1]黔南（共706批）'!A:AK,15,0)</f>
        <v>食用油、油脂及其制品</v>
      </c>
      <c r="K89" s="7" t="str">
        <f>VLOOKUP(A89,'[1]黔南（共706批）'!A:AK,34,0)</f>
        <v>抽检监测（市级本级）</v>
      </c>
      <c r="L89" s="7" t="s">
        <v>14</v>
      </c>
    </row>
    <row r="90" spans="1:12" s="6" customFormat="1" ht="40.5" x14ac:dyDescent="0.15">
      <c r="A90" s="7" t="s">
        <v>101</v>
      </c>
      <c r="B90" s="8">
        <v>88</v>
      </c>
      <c r="C90" s="7" t="str">
        <f>VLOOKUP(A90,'[1]黔南（共706批）'!A:AK,3,0)</f>
        <v>贵阳杰厨食品有限公司贵定分公司</v>
      </c>
      <c r="D90" s="7" t="str">
        <f>VLOOKUP(A90,'[1]黔南（共706批）'!A:AK,4,0)</f>
        <v>贵州省黔南布依族苗族自治州贵定县盘江镇音寨村</v>
      </c>
      <c r="E90" s="7" t="str">
        <f>VLOOKUP(A90,'[1]黔南（共706批）'!A:AK,5,0)</f>
        <v>贵阳杰厨食品有限公司贵定分公司</v>
      </c>
      <c r="F90" s="8" t="s">
        <v>13</v>
      </c>
      <c r="G90" s="7" t="str">
        <f>VLOOKUP(A90,'[1]黔南（共706批）'!A:AK,8,0)</f>
        <v>香五仁油辣椒</v>
      </c>
      <c r="H90" s="8" t="str">
        <f>VLOOKUP(A90,'[1]黔南（共706批）'!A:AK,9,0)</f>
        <v>500g/瓶</v>
      </c>
      <c r="I90" s="7" t="str">
        <f>VLOOKUP(A90,'[1]黔南（共706批）'!A:AK,30,0)</f>
        <v>2021-10-16</v>
      </c>
      <c r="J90" s="7" t="str">
        <f>VLOOKUP(A90,'[1]黔南（共706批）'!A:AK,15,0)</f>
        <v>调味品</v>
      </c>
      <c r="K90" s="7" t="str">
        <f>VLOOKUP(A90,'[1]黔南（共706批）'!A:AK,34,0)</f>
        <v>抽检监测（市级本级）</v>
      </c>
      <c r="L90" s="7" t="s">
        <v>14</v>
      </c>
    </row>
    <row r="91" spans="1:12" s="6" customFormat="1" ht="27" x14ac:dyDescent="0.15">
      <c r="A91" s="7" t="s">
        <v>102</v>
      </c>
      <c r="B91" s="8">
        <v>89</v>
      </c>
      <c r="C91" s="7" t="str">
        <f>VLOOKUP(A91,'[1]黔南（共706批）'!A:AK,3,0)</f>
        <v>贵州布依妹生物科技有限公司</v>
      </c>
      <c r="D91" s="7" t="str">
        <f>VLOOKUP(A91,'[1]黔南（共706批）'!A:AK,4,0)</f>
        <v>贵州省黔南州贵定县沿山镇天泷刺梨港产业园</v>
      </c>
      <c r="E91" s="7" t="str">
        <f>VLOOKUP(A91,'[1]黔南（共706批）'!A:AK,5,0)</f>
        <v>贵州布依妹生物科技有限公司</v>
      </c>
      <c r="F91" s="8" t="s">
        <v>13</v>
      </c>
      <c r="G91" s="7" t="str">
        <f>VLOOKUP(A91,'[1]黔南（共706批）'!A:AK,8,0)</f>
        <v>布依妹•刺梨原汁</v>
      </c>
      <c r="H91" s="8" t="str">
        <f>VLOOKUP(A91,'[1]黔南（共706批）'!A:AK,9,0)</f>
        <v>210ml</v>
      </c>
      <c r="I91" s="7" t="str">
        <f>VLOOKUP(A91,'[1]黔南（共706批）'!A:AK,30,0)</f>
        <v>2021-10-02</v>
      </c>
      <c r="J91" s="7" t="str">
        <f>VLOOKUP(A91,'[1]黔南（共706批）'!A:AK,15,0)</f>
        <v>饮料</v>
      </c>
      <c r="K91" s="7" t="str">
        <f>VLOOKUP(A91,'[1]黔南（共706批）'!A:AK,34,0)</f>
        <v>抽检监测（市级本级）</v>
      </c>
      <c r="L91" s="7" t="s">
        <v>14</v>
      </c>
    </row>
    <row r="92" spans="1:12" s="6" customFormat="1" ht="27" x14ac:dyDescent="0.15">
      <c r="A92" s="7" t="s">
        <v>103</v>
      </c>
      <c r="B92" s="8">
        <v>90</v>
      </c>
      <c r="C92" s="7" t="str">
        <f>VLOOKUP(A92,'[1]黔南（共706批）'!A:AK,3,0)</f>
        <v>贵州天泷神仙酒业发展有限公司</v>
      </c>
      <c r="D92" s="7" t="str">
        <f>VLOOKUP(A92,'[1]黔南（共706批）'!A:AK,4,0)</f>
        <v>贵州省黔南州贵定县沿山镇北街路160号</v>
      </c>
      <c r="E92" s="7" t="str">
        <f>VLOOKUP(A92,'[1]黔南（共706批）'!A:AK,5,0)</f>
        <v>贵州天泷神仙酒业发展有限公司</v>
      </c>
      <c r="F92" s="8" t="s">
        <v>13</v>
      </c>
      <c r="G92" s="7" t="str">
        <f>VLOOKUP(A92,'[1]黔南（共706批）'!A:AK,8,0)</f>
        <v>天泷神酒•刺梨酒</v>
      </c>
      <c r="H92" s="8" t="str">
        <f>VLOOKUP(A92,'[1]黔南（共706批）'!A:AK,9,0)</f>
        <v>500ml/瓶</v>
      </c>
      <c r="I92" s="7" t="str">
        <f>VLOOKUP(A92,'[1]黔南（共706批）'!A:AK,30,0)</f>
        <v>2021-10-04</v>
      </c>
      <c r="J92" s="7" t="str">
        <f>VLOOKUP(A92,'[1]黔南（共706批）'!A:AK,15,0)</f>
        <v>酒类</v>
      </c>
      <c r="K92" s="7" t="str">
        <f>VLOOKUP(A92,'[1]黔南（共706批）'!A:AK,34,0)</f>
        <v>抽检监测（市级本级）</v>
      </c>
      <c r="L92" s="7" t="s">
        <v>14</v>
      </c>
    </row>
    <row r="93" spans="1:12" s="6" customFormat="1" ht="40.5" x14ac:dyDescent="0.15">
      <c r="A93" s="7" t="s">
        <v>104</v>
      </c>
      <c r="B93" s="8">
        <v>91</v>
      </c>
      <c r="C93" s="7" t="str">
        <f>VLOOKUP(A93,'[1]黔南（共706批）'!A:AK,3,0)</f>
        <v>贵定天福观光茶园有限公司</v>
      </c>
      <c r="D93" s="7" t="str">
        <f>VLOOKUP(A93,'[1]黔南（共706批）'!A:AK,4,0)</f>
        <v>贵州省黔南州贵定县昌明镇贵都高速公路昌明服务站北侧</v>
      </c>
      <c r="E93" s="7" t="str">
        <f>VLOOKUP(A93,'[1]黔南（共706批）'!A:AK,5,0)</f>
        <v>贵定天福观光茶园有限公司</v>
      </c>
      <c r="F93" s="8" t="s">
        <v>13</v>
      </c>
      <c r="G93" s="7" t="str">
        <f>VLOOKUP(A93,'[1]黔南（共706批）'!A:AK,8,0)</f>
        <v>都匀毛尖（绿茶）</v>
      </c>
      <c r="H93" s="8" t="str">
        <f>VLOOKUP(A93,'[1]黔南（共706批）'!A:AK,9,0)</f>
        <v>散装称重</v>
      </c>
      <c r="I93" s="7" t="str">
        <f>VLOOKUP(A93,'[1]黔南（共706批）'!A:AK,30,0)</f>
        <v>2021-10-28</v>
      </c>
      <c r="J93" s="7" t="str">
        <f>VLOOKUP(A93,'[1]黔南（共706批）'!A:AK,15,0)</f>
        <v>茶叶及相关制品</v>
      </c>
      <c r="K93" s="7" t="str">
        <f>VLOOKUP(A93,'[1]黔南（共706批）'!A:AK,34,0)</f>
        <v>抽检监测（市级本级）</v>
      </c>
      <c r="L93" s="7" t="s">
        <v>14</v>
      </c>
    </row>
    <row r="94" spans="1:12" s="6" customFormat="1" ht="40.5" x14ac:dyDescent="0.15">
      <c r="A94" s="7" t="s">
        <v>105</v>
      </c>
      <c r="B94" s="8">
        <v>92</v>
      </c>
      <c r="C94" s="7" t="str">
        <f>VLOOKUP(A94,'[1]黔南（共706批）'!A:AK,3,0)</f>
        <v>贵定天福观光茶园有限公司</v>
      </c>
      <c r="D94" s="7" t="str">
        <f>VLOOKUP(A94,'[1]黔南（共706批）'!A:AK,4,0)</f>
        <v>贵州省黔南州贵定县昌明镇贵都高速公路昌明服务站北侧</v>
      </c>
      <c r="E94" s="7" t="str">
        <f>VLOOKUP(A94,'[1]黔南（共706批）'!A:AK,5,0)</f>
        <v>贵定天福观光茶园有限公司</v>
      </c>
      <c r="F94" s="8" t="s">
        <v>13</v>
      </c>
      <c r="G94" s="7" t="str">
        <f>VLOOKUP(A94,'[1]黔南（共706批）'!A:AK,8,0)</f>
        <v>都匀红（红茶）</v>
      </c>
      <c r="H94" s="8" t="str">
        <f>VLOOKUP(A94,'[1]黔南（共706批）'!A:AK,9,0)</f>
        <v>散装称重</v>
      </c>
      <c r="I94" s="7" t="str">
        <f>VLOOKUP(A94,'[1]黔南（共706批）'!A:AK,30,0)</f>
        <v>2020-05-27</v>
      </c>
      <c r="J94" s="7" t="str">
        <f>VLOOKUP(A94,'[1]黔南（共706批）'!A:AK,15,0)</f>
        <v>茶叶及相关制品</v>
      </c>
      <c r="K94" s="7" t="str">
        <f>VLOOKUP(A94,'[1]黔南（共706批）'!A:AK,34,0)</f>
        <v>抽检监测（市级本级）</v>
      </c>
      <c r="L94" s="7" t="s">
        <v>14</v>
      </c>
    </row>
    <row r="95" spans="1:12" s="6" customFormat="1" ht="40.5" x14ac:dyDescent="0.15">
      <c r="A95" s="7" t="s">
        <v>106</v>
      </c>
      <c r="B95" s="8">
        <v>93</v>
      </c>
      <c r="C95" s="7" t="str">
        <f>VLOOKUP(A95,'[1]黔南（共706批）'!A:AK,3,0)</f>
        <v>贵定天福观光茶园有限公司</v>
      </c>
      <c r="D95" s="7" t="str">
        <f>VLOOKUP(A95,'[1]黔南（共706批）'!A:AK,4,0)</f>
        <v>贵州省黔南州贵定县昌明镇贵都高速公路昌明服务站北侧</v>
      </c>
      <c r="E95" s="7" t="str">
        <f>VLOOKUP(A95,'[1]黔南（共706批）'!A:AK,5,0)</f>
        <v>贵定天福观光茶园有限公司</v>
      </c>
      <c r="F95" s="8" t="s">
        <v>13</v>
      </c>
      <c r="G95" s="7" t="str">
        <f>VLOOKUP(A95,'[1]黔南（共706批）'!A:AK,8,0)</f>
        <v>黑茶</v>
      </c>
      <c r="H95" s="8" t="str">
        <f>VLOOKUP(A95,'[1]黔南（共706批）'!A:AK,9,0)</f>
        <v>散装称重</v>
      </c>
      <c r="I95" s="7" t="str">
        <f>VLOOKUP(A95,'[1]黔南（共706批）'!A:AK,30,0)</f>
        <v>2020-09-28</v>
      </c>
      <c r="J95" s="7" t="str">
        <f>VLOOKUP(A95,'[1]黔南（共706批）'!A:AK,15,0)</f>
        <v>茶叶及相关制品</v>
      </c>
      <c r="K95" s="7" t="str">
        <f>VLOOKUP(A95,'[1]黔南（共706批）'!A:AK,34,0)</f>
        <v>抽检监测（市级本级）</v>
      </c>
      <c r="L95" s="7" t="s">
        <v>14</v>
      </c>
    </row>
    <row r="96" spans="1:12" s="6" customFormat="1" ht="27" x14ac:dyDescent="0.15">
      <c r="A96" s="7" t="s">
        <v>107</v>
      </c>
      <c r="B96" s="8">
        <v>94</v>
      </c>
      <c r="C96" s="7" t="str">
        <f>VLOOKUP(A96,'[1]黔南（共706批）'!A:AK,3,0)</f>
        <v>贵定县苗阿妹食品厂</v>
      </c>
      <c r="D96" s="7" t="str">
        <f>VLOOKUP(A96,'[1]黔南（共706批）'!A:AK,4,0)</f>
        <v>贵定县城关镇光明路</v>
      </c>
      <c r="E96" s="7" t="str">
        <f>VLOOKUP(A96,'[1]黔南（共706批）'!A:AK,5,0)</f>
        <v>贵定县苗阿妹食品厂</v>
      </c>
      <c r="F96" s="8" t="s">
        <v>13</v>
      </c>
      <c r="G96" s="7" t="str">
        <f>VLOOKUP(A96,'[1]黔南（共706批）'!A:AK,8,0)</f>
        <v>香酥辣</v>
      </c>
      <c r="H96" s="8" t="str">
        <f>VLOOKUP(A96,'[1]黔南（共706批）'!A:AK,9,0)</f>
        <v>240g/瓶</v>
      </c>
      <c r="I96" s="7" t="str">
        <f>VLOOKUP(A96,'[1]黔南（共706批）'!A:AK,30,0)</f>
        <v>2021-10-31</v>
      </c>
      <c r="J96" s="7" t="str">
        <f>VLOOKUP(A96,'[1]黔南（共706批）'!A:AK,15,0)</f>
        <v>蔬菜制品</v>
      </c>
      <c r="K96" s="7" t="str">
        <f>VLOOKUP(A96,'[1]黔南（共706批）'!A:AK,34,0)</f>
        <v>抽检监测（市级本级）</v>
      </c>
      <c r="L96" s="7" t="s">
        <v>14</v>
      </c>
    </row>
    <row r="97" spans="1:12" s="6" customFormat="1" ht="27" x14ac:dyDescent="0.15">
      <c r="A97" s="7" t="s">
        <v>108</v>
      </c>
      <c r="B97" s="8">
        <v>95</v>
      </c>
      <c r="C97" s="7" t="str">
        <f>VLOOKUP(A97,'[1]黔南（共706批）'!A:AK,3,0)</f>
        <v>贵州贵定敏子食品有限公司</v>
      </c>
      <c r="D97" s="7" t="str">
        <f>VLOOKUP(A97,'[1]黔南（共706批）'!A:AK,4,0)</f>
        <v>贵州昌明经济开发区</v>
      </c>
      <c r="E97" s="7" t="str">
        <f>VLOOKUP(A97,'[1]黔南（共706批）'!A:AK,5,0)</f>
        <v>贵州贵定敏子食品有限公司</v>
      </c>
      <c r="F97" s="8" t="s">
        <v>13</v>
      </c>
      <c r="G97" s="7" t="str">
        <f>VLOOKUP(A97,'[1]黔南（共706批）'!A:AK,8,0)</f>
        <v>刺梨原汁</v>
      </c>
      <c r="H97" s="8" t="str">
        <f>VLOOKUP(A97,'[1]黔南（共706批）'!A:AK,9,0)</f>
        <v>50ml×7瓶</v>
      </c>
      <c r="I97" s="7" t="str">
        <f>VLOOKUP(A97,'[1]黔南（共706批）'!A:AK,30,0)</f>
        <v>2021-11-01</v>
      </c>
      <c r="J97" s="7" t="str">
        <f>VLOOKUP(A97,'[1]黔南（共706批）'!A:AK,15,0)</f>
        <v>饮料</v>
      </c>
      <c r="K97" s="7" t="str">
        <f>VLOOKUP(A97,'[1]黔南（共706批）'!A:AK,34,0)</f>
        <v>抽检监测（市级本级）</v>
      </c>
      <c r="L97" s="7" t="s">
        <v>14</v>
      </c>
    </row>
    <row r="98" spans="1:12" s="6" customFormat="1" ht="27" x14ac:dyDescent="0.15">
      <c r="A98" s="7" t="s">
        <v>109</v>
      </c>
      <c r="B98" s="8">
        <v>96</v>
      </c>
      <c r="C98" s="7" t="str">
        <f>VLOOKUP(A98,'[1]黔南（共706批）'!A:AK,3,0)</f>
        <v>贵州贵定敏子食品有限公司</v>
      </c>
      <c r="D98" s="7" t="str">
        <f>VLOOKUP(A98,'[1]黔南（共706批）'!A:AK,4,0)</f>
        <v>贵州昌明经济开发区</v>
      </c>
      <c r="E98" s="7" t="str">
        <f>VLOOKUP(A98,'[1]黔南（共706批）'!A:AK,5,0)</f>
        <v>贵州贵定敏子食品有限公司</v>
      </c>
      <c r="F98" s="8" t="s">
        <v>13</v>
      </c>
      <c r="G98" s="7" t="str">
        <f>VLOOKUP(A98,'[1]黔南（共706批）'!A:AK,8,0)</f>
        <v>刺梨干</v>
      </c>
      <c r="H98" s="8" t="str">
        <f>VLOOKUP(A98,'[1]黔南（共706批）'!A:AK,9,0)</f>
        <v>178g/包</v>
      </c>
      <c r="I98" s="7" t="str">
        <f>VLOOKUP(A98,'[1]黔南（共706批）'!A:AK,30,0)</f>
        <v>2021-09-10</v>
      </c>
      <c r="J98" s="7" t="str">
        <f>VLOOKUP(A98,'[1]黔南（共706批）'!A:AK,15,0)</f>
        <v>水果制品</v>
      </c>
      <c r="K98" s="7" t="str">
        <f>VLOOKUP(A98,'[1]黔南（共706批）'!A:AK,34,0)</f>
        <v>抽检监测（市级本级）</v>
      </c>
      <c r="L98" s="7" t="s">
        <v>14</v>
      </c>
    </row>
    <row r="99" spans="1:12" s="6" customFormat="1" ht="27" x14ac:dyDescent="0.15">
      <c r="A99" s="7" t="s">
        <v>110</v>
      </c>
      <c r="B99" s="8">
        <v>97</v>
      </c>
      <c r="C99" s="7" t="str">
        <f>VLOOKUP(A99,'[1]黔南（共706批）'!A:AK,3,0)</f>
        <v>贵州贵定敏子食品有限公司</v>
      </c>
      <c r="D99" s="7" t="str">
        <f>VLOOKUP(A99,'[1]黔南（共706批）'!A:AK,4,0)</f>
        <v>贵州昌明经济开发区</v>
      </c>
      <c r="E99" s="7" t="str">
        <f>VLOOKUP(A99,'[1]黔南（共706批）'!A:AK,5,0)</f>
        <v>贵州贵定敏子食品有限公司</v>
      </c>
      <c r="F99" s="8" t="s">
        <v>13</v>
      </c>
      <c r="G99" s="7" t="str">
        <f>VLOOKUP(A99,'[1]黔南（共706批）'!A:AK,8,0)</f>
        <v>猕猴桃干</v>
      </c>
      <c r="H99" s="8" t="str">
        <f>VLOOKUP(A99,'[1]黔南（共706批）'!A:AK,9,0)</f>
        <v>178g/包</v>
      </c>
      <c r="I99" s="7" t="str">
        <f>VLOOKUP(A99,'[1]黔南（共706批）'!A:AK,30,0)</f>
        <v>2021-10-08</v>
      </c>
      <c r="J99" s="7" t="str">
        <f>VLOOKUP(A99,'[1]黔南（共706批）'!A:AK,15,0)</f>
        <v>水果制品</v>
      </c>
      <c r="K99" s="7" t="str">
        <f>VLOOKUP(A99,'[1]黔南（共706批）'!A:AK,34,0)</f>
        <v>抽检监测（市级本级）</v>
      </c>
      <c r="L99" s="7" t="s">
        <v>14</v>
      </c>
    </row>
    <row r="100" spans="1:12" s="6" customFormat="1" ht="40.5" x14ac:dyDescent="0.15">
      <c r="A100" s="7" t="s">
        <v>111</v>
      </c>
      <c r="B100" s="8">
        <v>98</v>
      </c>
      <c r="C100" s="7" t="str">
        <f>VLOOKUP(A100,'[1]黔南（共706批）'!A:AK,3,0)</f>
        <v>贵定县老兵油坊</v>
      </c>
      <c r="D100" s="7" t="str">
        <f>VLOOKUP(A100,'[1]黔南（共706批）'!A:AK,4,0)</f>
        <v>贵州省黔南布依族苗族自治州贵定县宝山街道中山东路</v>
      </c>
      <c r="E100" s="7" t="str">
        <f>VLOOKUP(A100,'[1]黔南（共706批）'!A:AK,5,0)</f>
        <v>贵定县老兵油坊</v>
      </c>
      <c r="F100" s="8" t="s">
        <v>13</v>
      </c>
      <c r="G100" s="7" t="str">
        <f>VLOOKUP(A100,'[1]黔南（共706批）'!A:AK,8,0)</f>
        <v>菜籽油</v>
      </c>
      <c r="H100" s="8" t="str">
        <f>VLOOKUP(A100,'[1]黔南（共706批）'!A:AK,9,0)</f>
        <v>/</v>
      </c>
      <c r="I100" s="7" t="str">
        <f>VLOOKUP(A100,'[1]黔南（共706批）'!A:AK,30,0)</f>
        <v>2021-10-30</v>
      </c>
      <c r="J100" s="7" t="str">
        <f>VLOOKUP(A100,'[1]黔南（共706批）'!A:AK,15,0)</f>
        <v>食用油、油脂及其制品</v>
      </c>
      <c r="K100" s="7" t="str">
        <f>VLOOKUP(A100,'[1]黔南（共706批）'!A:AK,34,0)</f>
        <v>抽检监测（市级本级）</v>
      </c>
      <c r="L100" s="7" t="s">
        <v>14</v>
      </c>
    </row>
    <row r="101" spans="1:12" s="6" customFormat="1" ht="40.5" x14ac:dyDescent="0.15">
      <c r="A101" s="7" t="s">
        <v>112</v>
      </c>
      <c r="B101" s="8">
        <v>99</v>
      </c>
      <c r="C101" s="7" t="str">
        <f>VLOOKUP(A101,'[1]黔南（共706批）'!A:AK,3,0)</f>
        <v>贵定县王春祥菜籽油加工坊</v>
      </c>
      <c r="D101" s="7" t="str">
        <f>VLOOKUP(A101,'[1]黔南（共706批）'!A:AK,4,0)</f>
        <v>贵州省黔南布依族苗族自治州贵定县宝山街道桃花路3号</v>
      </c>
      <c r="E101" s="7" t="str">
        <f>VLOOKUP(A101,'[1]黔南（共706批）'!A:AK,5,0)</f>
        <v>贵定县王春祥菜籽油加工坊</v>
      </c>
      <c r="F101" s="8" t="s">
        <v>13</v>
      </c>
      <c r="G101" s="7" t="str">
        <f>VLOOKUP(A101,'[1]黔南（共706批）'!A:AK,8,0)</f>
        <v>菜籽油</v>
      </c>
      <c r="H101" s="8" t="str">
        <f>VLOOKUP(A101,'[1]黔南（共706批）'!A:AK,9,0)</f>
        <v>/</v>
      </c>
      <c r="I101" s="7" t="str">
        <f>VLOOKUP(A101,'[1]黔南（共706批）'!A:AK,30,0)</f>
        <v>2021-10-26</v>
      </c>
      <c r="J101" s="7" t="str">
        <f>VLOOKUP(A101,'[1]黔南（共706批）'!A:AK,15,0)</f>
        <v>食用油、油脂及其制品</v>
      </c>
      <c r="K101" s="7" t="str">
        <f>VLOOKUP(A101,'[1]黔南（共706批）'!A:AK,34,0)</f>
        <v>抽检监测（市级本级）</v>
      </c>
      <c r="L101" s="7" t="s">
        <v>14</v>
      </c>
    </row>
    <row r="102" spans="1:12" s="6" customFormat="1" ht="40.5" x14ac:dyDescent="0.15">
      <c r="A102" s="7" t="s">
        <v>113</v>
      </c>
      <c r="B102" s="8">
        <v>100</v>
      </c>
      <c r="C102" s="7" t="str">
        <f>VLOOKUP(A102,'[1]黔南（共706批）'!A:AK,3,0)</f>
        <v>贵州省贵定县凤凰茶业有限责任公司</v>
      </c>
      <c r="D102" s="7" t="str">
        <f>VLOOKUP(A102,'[1]黔南（共706批）'!A:AK,4,0)</f>
        <v>贵州省黔南布依族苗族自治州贵定县昌明镇马踏屯村绿芒坝</v>
      </c>
      <c r="E102" s="7" t="str">
        <f>VLOOKUP(A102,'[1]黔南（共706批）'!A:AK,5,0)</f>
        <v>贵州省贵定县凤凰茶业有限责任公司</v>
      </c>
      <c r="F102" s="8" t="s">
        <v>13</v>
      </c>
      <c r="G102" s="7" t="str">
        <f>VLOOKUP(A102,'[1]黔南（共706批）'!A:AK,8,0)</f>
        <v>观音红</v>
      </c>
      <c r="H102" s="8" t="str">
        <f>VLOOKUP(A102,'[1]黔南（共706批）'!A:AK,9,0)</f>
        <v>/</v>
      </c>
      <c r="I102" s="7" t="str">
        <f>VLOOKUP(A102,'[1]黔南（共706批）'!A:AK,30,0)</f>
        <v>2021-03-15</v>
      </c>
      <c r="J102" s="7" t="str">
        <f>VLOOKUP(A102,'[1]黔南（共706批）'!A:AK,15,0)</f>
        <v>茶叶及相关制品</v>
      </c>
      <c r="K102" s="7" t="str">
        <f>VLOOKUP(A102,'[1]黔南（共706批）'!A:AK,34,0)</f>
        <v>抽检监测（市级本级）</v>
      </c>
      <c r="L102" s="7" t="s">
        <v>14</v>
      </c>
    </row>
    <row r="103" spans="1:12" s="6" customFormat="1" ht="27" x14ac:dyDescent="0.15">
      <c r="A103" s="7" t="s">
        <v>114</v>
      </c>
      <c r="B103" s="8">
        <v>101</v>
      </c>
      <c r="C103" s="7" t="str">
        <f>VLOOKUP(A103,'[1]黔南（共706批）'!A:AK,3,0)</f>
        <v>贵定嘉福油脂有限责任公司</v>
      </c>
      <c r="D103" s="7" t="str">
        <f>VLOOKUP(A103,'[1]黔南（共706批）'!A:AK,4,0)</f>
        <v>贵州省黔南布依族苗族自治州贵定县农科所旁</v>
      </c>
      <c r="E103" s="7" t="str">
        <f>VLOOKUP(A103,'[1]黔南（共706批）'!A:AK,5,0)</f>
        <v>贵定嘉福油脂有限责任公司</v>
      </c>
      <c r="F103" s="8" t="s">
        <v>13</v>
      </c>
      <c r="G103" s="7" t="str">
        <f>VLOOKUP(A103,'[1]黔南（共706批）'!A:AK,8,0)</f>
        <v>菜籽油</v>
      </c>
      <c r="H103" s="8" t="str">
        <f>VLOOKUP(A103,'[1]黔南（共706批）'!A:AK,9,0)</f>
        <v>1.8L/桶</v>
      </c>
      <c r="I103" s="7" t="str">
        <f>VLOOKUP(A103,'[1]黔南（共706批）'!A:AK,30,0)</f>
        <v>2021-09-10</v>
      </c>
      <c r="J103" s="7" t="str">
        <f>VLOOKUP(A103,'[1]黔南（共706批）'!A:AK,15,0)</f>
        <v>食用油、油脂及其制品</v>
      </c>
      <c r="K103" s="7" t="str">
        <f>VLOOKUP(A103,'[1]黔南（共706批）'!A:AK,34,0)</f>
        <v>抽检监测（市级本级）</v>
      </c>
      <c r="L103" s="7" t="s">
        <v>14</v>
      </c>
    </row>
    <row r="104" spans="1:12" s="6" customFormat="1" ht="40.5" x14ac:dyDescent="0.15">
      <c r="A104" s="7" t="s">
        <v>115</v>
      </c>
      <c r="B104" s="8">
        <v>102</v>
      </c>
      <c r="C104" s="7" t="str">
        <f>VLOOKUP(A104,'[1]黔南（共706批）'!A:AK,3,0)</f>
        <v>贵定恒丰农业发展有限公司</v>
      </c>
      <c r="D104" s="7" t="str">
        <f>VLOOKUP(A104,'[1]黔南（共706批）'!A:AK,4,0)</f>
        <v>贵州省黔南布依族苗族自治州贵定县宝山街道办事处胡三贴路147号</v>
      </c>
      <c r="E104" s="7" t="str">
        <f>VLOOKUP(A104,'[1]黔南（共706批）'!A:AK,5,0)</f>
        <v>贵定恒丰农业发展有限公司</v>
      </c>
      <c r="F104" s="8" t="s">
        <v>13</v>
      </c>
      <c r="G104" s="7" t="str">
        <f>VLOOKUP(A104,'[1]黔南（共706批）'!A:AK,8,0)</f>
        <v>大米（香粘米）</v>
      </c>
      <c r="H104" s="8" t="str">
        <f>VLOOKUP(A104,'[1]黔南（共706批）'!A:AK,9,0)</f>
        <v>5kg/袋</v>
      </c>
      <c r="I104" s="7" t="str">
        <f>VLOOKUP(A104,'[1]黔南（共706批）'!A:AK,30,0)</f>
        <v>2021-10-11</v>
      </c>
      <c r="J104" s="7" t="str">
        <f>VLOOKUP(A104,'[1]黔南（共706批）'!A:AK,15,0)</f>
        <v>粮食加工品</v>
      </c>
      <c r="K104" s="7" t="str">
        <f>VLOOKUP(A104,'[1]黔南（共706批）'!A:AK,34,0)</f>
        <v>抽检监测（市级本级）</v>
      </c>
      <c r="L104" s="7" t="s">
        <v>14</v>
      </c>
    </row>
    <row r="105" spans="1:12" s="6" customFormat="1" ht="40.5" x14ac:dyDescent="0.15">
      <c r="A105" s="7" t="s">
        <v>116</v>
      </c>
      <c r="B105" s="8">
        <v>103</v>
      </c>
      <c r="C105" s="7" t="str">
        <f>VLOOKUP(A105,'[1]黔南（共706批）'!A:AK,3,0)</f>
        <v>贵定恒丰农业发展有限公司</v>
      </c>
      <c r="D105" s="7" t="str">
        <f>VLOOKUP(A105,'[1]黔南（共706批）'!A:AK,4,0)</f>
        <v>贵州省黔南布依族苗族自治州贵定县宝山街道办事处胡三贴路147号</v>
      </c>
      <c r="E105" s="7" t="str">
        <f>VLOOKUP(A105,'[1]黔南（共706批）'!A:AK,5,0)</f>
        <v>贵定恒丰农业发展有限公司</v>
      </c>
      <c r="F105" s="8" t="s">
        <v>13</v>
      </c>
      <c r="G105" s="7" t="str">
        <f>VLOOKUP(A105,'[1]黔南（共706批）'!A:AK,8,0)</f>
        <v>大米（千里香）</v>
      </c>
      <c r="H105" s="8" t="str">
        <f>VLOOKUP(A105,'[1]黔南（共706批）'!A:AK,9,0)</f>
        <v>5kg/袋</v>
      </c>
      <c r="I105" s="7" t="str">
        <f>VLOOKUP(A105,'[1]黔南（共706批）'!A:AK,30,0)</f>
        <v>2021-10-04</v>
      </c>
      <c r="J105" s="7" t="str">
        <f>VLOOKUP(A105,'[1]黔南（共706批）'!A:AK,15,0)</f>
        <v>粮食加工品</v>
      </c>
      <c r="K105" s="7" t="str">
        <f>VLOOKUP(A105,'[1]黔南（共706批）'!A:AK,34,0)</f>
        <v>抽检监测（市级本级）</v>
      </c>
      <c r="L105" s="7" t="s">
        <v>14</v>
      </c>
    </row>
    <row r="106" spans="1:12" s="6" customFormat="1" ht="27" x14ac:dyDescent="0.15">
      <c r="A106" s="7" t="s">
        <v>117</v>
      </c>
      <c r="B106" s="8">
        <v>104</v>
      </c>
      <c r="C106" s="7" t="str">
        <f>VLOOKUP(A106,'[1]黔南（共706批）'!A:AK,3,0)</f>
        <v>贵定县陈文林食品加工厂</v>
      </c>
      <c r="D106" s="7" t="str">
        <f>VLOOKUP(A106,'[1]黔南（共706批）'!A:AK,4,0)</f>
        <v>贵州省黔南州贵定县宝山街道铜宝路</v>
      </c>
      <c r="E106" s="7" t="str">
        <f>VLOOKUP(A106,'[1]黔南（共706批）'!A:AK,5,0)</f>
        <v>贵定县陈文林食品加工厂</v>
      </c>
      <c r="F106" s="8" t="s">
        <v>13</v>
      </c>
      <c r="G106" s="7" t="str">
        <f>VLOOKUP(A106,'[1]黔南（共706批）'!A:AK,8,0)</f>
        <v>手搓辣椒面</v>
      </c>
      <c r="H106" s="8" t="str">
        <f>VLOOKUP(A106,'[1]黔南（共706批）'!A:AK,9,0)</f>
        <v>250g/袋</v>
      </c>
      <c r="I106" s="7" t="str">
        <f>VLOOKUP(A106,'[1]黔南（共706批）'!A:AK,30,0)</f>
        <v>2021-10-22</v>
      </c>
      <c r="J106" s="7" t="str">
        <f>VLOOKUP(A106,'[1]黔南（共706批）'!A:AK,15,0)</f>
        <v>调味品</v>
      </c>
      <c r="K106" s="7" t="str">
        <f>VLOOKUP(A106,'[1]黔南（共706批）'!A:AK,34,0)</f>
        <v>抽检监测（市级本级）</v>
      </c>
      <c r="L106" s="7" t="s">
        <v>14</v>
      </c>
    </row>
    <row r="107" spans="1:12" s="6" customFormat="1" ht="27" x14ac:dyDescent="0.15">
      <c r="A107" s="7" t="s">
        <v>118</v>
      </c>
      <c r="B107" s="8">
        <v>105</v>
      </c>
      <c r="C107" s="7" t="str">
        <f>VLOOKUP(A107,'[1]黔南（共706批）'!A:AK,3,0)</f>
        <v>贵定县陈文林食品加工厂</v>
      </c>
      <c r="D107" s="7" t="str">
        <f>VLOOKUP(A107,'[1]黔南（共706批）'!A:AK,4,0)</f>
        <v>贵州省黔南州贵定县宝山街道铜宝路</v>
      </c>
      <c r="E107" s="7" t="str">
        <f>VLOOKUP(A107,'[1]黔南（共706批）'!A:AK,5,0)</f>
        <v>贵定县陈文林食品加工厂</v>
      </c>
      <c r="F107" s="8" t="s">
        <v>13</v>
      </c>
      <c r="G107" s="7" t="str">
        <f>VLOOKUP(A107,'[1]黔南（共706批）'!A:AK,8,0)</f>
        <v>香酥小辣椒</v>
      </c>
      <c r="H107" s="8" t="str">
        <f>VLOOKUP(A107,'[1]黔南（共706批）'!A:AK,9,0)</f>
        <v>/</v>
      </c>
      <c r="I107" s="7" t="str">
        <f>VLOOKUP(A107,'[1]黔南（共706批）'!A:AK,30,0)</f>
        <v>2021-11-01</v>
      </c>
      <c r="J107" s="7" t="str">
        <f>VLOOKUP(A107,'[1]黔南（共706批）'!A:AK,15,0)</f>
        <v>调味品</v>
      </c>
      <c r="K107" s="7" t="str">
        <f>VLOOKUP(A107,'[1]黔南（共706批）'!A:AK,34,0)</f>
        <v>抽检监测（市级本级）</v>
      </c>
      <c r="L107" s="7" t="s">
        <v>14</v>
      </c>
    </row>
    <row r="108" spans="1:12" s="6" customFormat="1" ht="40.5" x14ac:dyDescent="0.15">
      <c r="A108" s="7" t="s">
        <v>119</v>
      </c>
      <c r="B108" s="8">
        <v>106</v>
      </c>
      <c r="C108" s="7" t="str">
        <f>VLOOKUP(A108,'[1]黔南（共706批）'!A:AK,3,0)</f>
        <v>福泉市香益油坊</v>
      </c>
      <c r="D108" s="7" t="str">
        <f>VLOOKUP(A108,'[1]黔南（共706批）'!A:AK,4,0)</f>
        <v>福泉市金山办事处双桥村三江一组5号翰林学院小区N6#-14号门面</v>
      </c>
      <c r="E108" s="7" t="str">
        <f>VLOOKUP(A108,'[1]黔南（共706批）'!A:AK,5,0)</f>
        <v>福泉市香益油坊</v>
      </c>
      <c r="F108" s="8" t="s">
        <v>13</v>
      </c>
      <c r="G108" s="7" t="str">
        <f>VLOOKUP(A108,'[1]黔南（共706批）'!A:AK,8,0)</f>
        <v>菜籽油</v>
      </c>
      <c r="H108" s="8" t="str">
        <f>VLOOKUP(A108,'[1]黔南（共706批）'!A:AK,9,0)</f>
        <v>/</v>
      </c>
      <c r="I108" s="7" t="str">
        <f>VLOOKUP(A108,'[1]黔南（共706批）'!A:AK,30,0)</f>
        <v>2021-10-25</v>
      </c>
      <c r="J108" s="7" t="str">
        <f>VLOOKUP(A108,'[1]黔南（共706批）'!A:AK,15,0)</f>
        <v>食用油、油脂及其制品</v>
      </c>
      <c r="K108" s="7" t="str">
        <f>VLOOKUP(A108,'[1]黔南（共706批）'!A:AK,34,0)</f>
        <v>抽检监测（市级本级）</v>
      </c>
      <c r="L108" s="7" t="s">
        <v>14</v>
      </c>
    </row>
    <row r="109" spans="1:12" s="6" customFormat="1" ht="40.5" x14ac:dyDescent="0.15">
      <c r="A109" s="7" t="s">
        <v>120</v>
      </c>
      <c r="B109" s="8">
        <v>107</v>
      </c>
      <c r="C109" s="7" t="str">
        <f>VLOOKUP(A109,'[1]黔南（共706批）'!A:AK,3,0)</f>
        <v>贵定县黄氏爽口辣食品加工厂</v>
      </c>
      <c r="D109" s="7" t="str">
        <f>VLOOKUP(A109,'[1]黔南（共706批）'!A:AK,4,0)</f>
        <v>贵州省黔南布依族苗族自治州贵定县宝山街道城东村二中坎脚</v>
      </c>
      <c r="E109" s="7" t="str">
        <f>VLOOKUP(A109,'[1]黔南（共706批）'!A:AK,5,0)</f>
        <v>贵定县黄氏爽口辣食品加工厂</v>
      </c>
      <c r="F109" s="8" t="s">
        <v>13</v>
      </c>
      <c r="G109" s="7" t="str">
        <f>VLOOKUP(A109,'[1]黔南（共706批）'!A:AK,8,0)</f>
        <v>椒盐味折耳根</v>
      </c>
      <c r="H109" s="8" t="str">
        <f>VLOOKUP(A109,'[1]黔南（共706批）'!A:AK,9,0)</f>
        <v>86g/袋</v>
      </c>
      <c r="I109" s="7" t="str">
        <f>VLOOKUP(A109,'[1]黔南（共706批）'!A:AK,30,0)</f>
        <v>2021-10-24</v>
      </c>
      <c r="J109" s="7" t="str">
        <f>VLOOKUP(A109,'[1]黔南（共706批）'!A:AK,15,0)</f>
        <v>蔬菜制品</v>
      </c>
      <c r="K109" s="7" t="str">
        <f>VLOOKUP(A109,'[1]黔南（共706批）'!A:AK,34,0)</f>
        <v>抽检监测（市级本级）</v>
      </c>
      <c r="L109" s="7" t="s">
        <v>14</v>
      </c>
    </row>
    <row r="110" spans="1:12" s="6" customFormat="1" ht="40.5" x14ac:dyDescent="0.15">
      <c r="A110" s="7" t="s">
        <v>121</v>
      </c>
      <c r="B110" s="8">
        <v>108</v>
      </c>
      <c r="C110" s="7" t="str">
        <f>VLOOKUP(A110,'[1]黔南（共706批）'!A:AK,3,0)</f>
        <v>贵定县黄氏爽口辣食品加工厂</v>
      </c>
      <c r="D110" s="7" t="str">
        <f>VLOOKUP(A110,'[1]黔南（共706批）'!A:AK,4,0)</f>
        <v>贵州省黔南布依族苗族自治州贵定县宝山街道城东村二中坎脚</v>
      </c>
      <c r="E110" s="7" t="str">
        <f>VLOOKUP(A110,'[1]黔南（共706批）'!A:AK,5,0)</f>
        <v>贵定县黄氏爽口辣食品加工厂</v>
      </c>
      <c r="F110" s="8" t="s">
        <v>13</v>
      </c>
      <c r="G110" s="7" t="str">
        <f>VLOOKUP(A110,'[1]黔南（共706批）'!A:AK,8,0)</f>
        <v>辣椒脆片（花生香辣脆）</v>
      </c>
      <c r="H110" s="8" t="str">
        <f>VLOOKUP(A110,'[1]黔南（共706批）'!A:AK,9,0)</f>
        <v>250g/瓶</v>
      </c>
      <c r="I110" s="7" t="str">
        <f>VLOOKUP(A110,'[1]黔南（共706批）'!A:AK,30,0)</f>
        <v>2021-11-03</v>
      </c>
      <c r="J110" s="7" t="str">
        <f>VLOOKUP(A110,'[1]黔南（共706批）'!A:AK,15,0)</f>
        <v>蔬菜制品</v>
      </c>
      <c r="K110" s="7" t="str">
        <f>VLOOKUP(A110,'[1]黔南（共706批）'!A:AK,34,0)</f>
        <v>抽检监测（市级本级）</v>
      </c>
      <c r="L110" s="7" t="s">
        <v>14</v>
      </c>
    </row>
    <row r="111" spans="1:12" s="6" customFormat="1" ht="40.5" x14ac:dyDescent="0.15">
      <c r="A111" s="7" t="s">
        <v>122</v>
      </c>
      <c r="B111" s="8">
        <v>109</v>
      </c>
      <c r="C111" s="7" t="str">
        <f>VLOOKUP(A111,'[1]黔南（共706批）'!A:AK,3,0)</f>
        <v>贵州南方乳业有限公司　</v>
      </c>
      <c r="D111" s="7" t="str">
        <f>VLOOKUP(A111,'[1]黔南（共706批）'!A:AK,4,0)</f>
        <v>贵州省贵阳市清镇市石关村</v>
      </c>
      <c r="E111" s="7" t="str">
        <f>VLOOKUP(A111,'[1]黔南（共706批）'!A:AK,5,0)</f>
        <v>黔南州健源餐饮管理有限公司龙里分公司</v>
      </c>
      <c r="F111" s="8" t="s">
        <v>13</v>
      </c>
      <c r="G111" s="7" t="str">
        <f>VLOOKUP(A111,'[1]黔南（共706批）'!A:AK,8,0)</f>
        <v>学生饮用奶</v>
      </c>
      <c r="H111" s="8" t="str">
        <f>VLOOKUP(A111,'[1]黔南（共706批）'!A:AK,9,0)</f>
        <v>200mL/盒</v>
      </c>
      <c r="I111" s="7" t="str">
        <f>VLOOKUP(A111,'[1]黔南（共706批）'!A:AK,30,0)</f>
        <v>2021-10-18</v>
      </c>
      <c r="J111" s="7" t="str">
        <f>VLOOKUP(A111,'[1]黔南（共706批）'!A:AK,15,0)</f>
        <v>乳制品</v>
      </c>
      <c r="K111" s="7" t="str">
        <f>VLOOKUP(A111,'[1]黔南（共706批）'!A:AK,34,0)</f>
        <v>抽检监测（市级专项）</v>
      </c>
      <c r="L111" s="7" t="s">
        <v>14</v>
      </c>
    </row>
    <row r="112" spans="1:12" s="6" customFormat="1" ht="40.5" x14ac:dyDescent="0.15">
      <c r="A112" s="7" t="s">
        <v>123</v>
      </c>
      <c r="B112" s="8">
        <v>110</v>
      </c>
      <c r="C112" s="7" t="str">
        <f>VLOOKUP(A112,'[1]黔南（共706批）'!A:AK,3,0)</f>
        <v>福泉市白虎山泉饮品有限公司</v>
      </c>
      <c r="D112" s="7" t="str">
        <f>VLOOKUP(A112,'[1]黔南（共706批）'!A:AK,4,0)</f>
        <v>贵州省黔南布依族苗族自治州福泉市道坪镇谷龙村龚巴寨</v>
      </c>
      <c r="E112" s="7" t="str">
        <f>VLOOKUP(A112,'[1]黔南（共706批）'!A:AK,5,0)</f>
        <v>福泉市白虎山泉饮品有限公司</v>
      </c>
      <c r="F112" s="8" t="s">
        <v>13</v>
      </c>
      <c r="G112" s="7" t="str">
        <f>VLOOKUP(A112,'[1]黔南（共706批）'!A:AK,8,0)</f>
        <v>霖都山泉包装饮用水</v>
      </c>
      <c r="H112" s="8" t="str">
        <f>VLOOKUP(A112,'[1]黔南（共706批）'!A:AK,9,0)</f>
        <v>18.9L/桶</v>
      </c>
      <c r="I112" s="7" t="str">
        <f>VLOOKUP(A112,'[1]黔南（共706批）'!A:AK,30,0)</f>
        <v>2021-11-04</v>
      </c>
      <c r="J112" s="7" t="str">
        <f>VLOOKUP(A112,'[1]黔南（共706批）'!A:AK,15,0)</f>
        <v>饮料</v>
      </c>
      <c r="K112" s="7" t="str">
        <f>VLOOKUP(A112,'[1]黔南（共706批）'!A:AK,34,0)</f>
        <v>抽检监测（市级本级）</v>
      </c>
      <c r="L112" s="7" t="s">
        <v>14</v>
      </c>
    </row>
    <row r="113" spans="1:12" s="6" customFormat="1" ht="40.5" x14ac:dyDescent="0.15">
      <c r="A113" s="7" t="s">
        <v>124</v>
      </c>
      <c r="B113" s="8">
        <v>111</v>
      </c>
      <c r="C113" s="7" t="str">
        <f>VLOOKUP(A113,'[1]黔南（共706批）'!A:AK,3,0)</f>
        <v>福泉市仙壁泉纯净水有限责任公司</v>
      </c>
      <c r="D113" s="7" t="str">
        <f>VLOOKUP(A113,'[1]黔南（共706批）'!A:AK,4,0)</f>
        <v>贵州省黔南州福泉市仙桥乡</v>
      </c>
      <c r="E113" s="7" t="str">
        <f>VLOOKUP(A113,'[1]黔南（共706批）'!A:AK,5,0)</f>
        <v>福泉市仙壁泉纯净水有限责任公司</v>
      </c>
      <c r="F113" s="8" t="s">
        <v>13</v>
      </c>
      <c r="G113" s="7" t="str">
        <f>VLOOKUP(A113,'[1]黔南（共706批）'!A:AK,8,0)</f>
        <v>仙壁山泉包装饮用水</v>
      </c>
      <c r="H113" s="8" t="str">
        <f>VLOOKUP(A113,'[1]黔南（共706批）'!A:AK,9,0)</f>
        <v>18.9L/桶</v>
      </c>
      <c r="I113" s="7" t="str">
        <f>VLOOKUP(A113,'[1]黔南（共706批）'!A:AK,30,0)</f>
        <v>2021-11-03</v>
      </c>
      <c r="J113" s="7" t="str">
        <f>VLOOKUP(A113,'[1]黔南（共706批）'!A:AK,15,0)</f>
        <v>饮料</v>
      </c>
      <c r="K113" s="7" t="str">
        <f>VLOOKUP(A113,'[1]黔南（共706批）'!A:AK,34,0)</f>
        <v>抽检监测（市级本级）</v>
      </c>
      <c r="L113" s="7" t="s">
        <v>14</v>
      </c>
    </row>
    <row r="114" spans="1:12" s="6" customFormat="1" ht="40.5" x14ac:dyDescent="0.15">
      <c r="A114" s="7" t="s">
        <v>125</v>
      </c>
      <c r="B114" s="8">
        <v>112</v>
      </c>
      <c r="C114" s="7" t="str">
        <f>VLOOKUP(A114,'[1]黔南（共706批）'!A:AK,3,0)</f>
        <v>贵州苗姑娘食品有限责任公司</v>
      </c>
      <c r="D114" s="7" t="str">
        <f>VLOOKUP(A114,'[1]黔南（共706批）'!A:AK,4,0)</f>
        <v>贵州贵定昌明省级经济开发区城北产业园区8号</v>
      </c>
      <c r="E114" s="7" t="str">
        <f>VLOOKUP(A114,'[1]黔南（共706批）'!A:AK,5,0)</f>
        <v>贵州苗姑娘食品有限责任公司</v>
      </c>
      <c r="F114" s="8" t="s">
        <v>13</v>
      </c>
      <c r="G114" s="7" t="str">
        <f>VLOOKUP(A114,'[1]黔南（共706批）'!A:AK,8,0)</f>
        <v>喜贵喜植物饮料（凉茶）</v>
      </c>
      <c r="H114" s="8" t="str">
        <f>VLOOKUP(A114,'[1]黔南（共706批）'!A:AK,9,0)</f>
        <v>310ml/罐</v>
      </c>
      <c r="I114" s="7" t="str">
        <f>VLOOKUP(A114,'[1]黔南（共706批）'!A:AK,30,0)</f>
        <v>2021-10-29</v>
      </c>
      <c r="J114" s="7" t="str">
        <f>VLOOKUP(A114,'[1]黔南（共706批）'!A:AK,15,0)</f>
        <v>饮料</v>
      </c>
      <c r="K114" s="7" t="str">
        <f>VLOOKUP(A114,'[1]黔南（共706批）'!A:AK,34,0)</f>
        <v>抽检监测（市级本级）</v>
      </c>
      <c r="L114" s="7" t="s">
        <v>14</v>
      </c>
    </row>
    <row r="115" spans="1:12" s="6" customFormat="1" ht="27" x14ac:dyDescent="0.15">
      <c r="A115" s="7" t="s">
        <v>126</v>
      </c>
      <c r="B115" s="8">
        <v>113</v>
      </c>
      <c r="C115" s="7" t="str">
        <f>VLOOKUP(A115,'[1]黔南（共706批）'!A:AK,3,0)</f>
        <v>贵州苗姑娘食品有限责任公司</v>
      </c>
      <c r="D115" s="7" t="str">
        <f>VLOOKUP(A115,'[1]黔南（共706批）'!A:AK,4,0)</f>
        <v>贵州贵定昌明省级经济开发区城北产业园区8号</v>
      </c>
      <c r="E115" s="7" t="str">
        <f>VLOOKUP(A115,'[1]黔南（共706批）'!A:AK,5,0)</f>
        <v>贵州苗姑娘食品有限责任公司</v>
      </c>
      <c r="F115" s="8" t="s">
        <v>13</v>
      </c>
      <c r="G115" s="7" t="str">
        <f>VLOOKUP(A115,'[1]黔南（共706批）'!A:AK,8,0)</f>
        <v>包装饮用水</v>
      </c>
      <c r="H115" s="8" t="str">
        <f>VLOOKUP(A115,'[1]黔南（共706批）'!A:AK,9,0)</f>
        <v>520ml/瓶</v>
      </c>
      <c r="I115" s="7" t="str">
        <f>VLOOKUP(A115,'[1]黔南（共706批）'!A:AK,30,0)</f>
        <v>2021-10-18</v>
      </c>
      <c r="J115" s="7" t="str">
        <f>VLOOKUP(A115,'[1]黔南（共706批）'!A:AK,15,0)</f>
        <v>饮料</v>
      </c>
      <c r="K115" s="7" t="str">
        <f>VLOOKUP(A115,'[1]黔南（共706批）'!A:AK,34,0)</f>
        <v>抽检监测（市级本级）</v>
      </c>
      <c r="L115" s="7" t="s">
        <v>14</v>
      </c>
    </row>
    <row r="116" spans="1:12" s="6" customFormat="1" ht="40.5" x14ac:dyDescent="0.15">
      <c r="A116" s="7" t="s">
        <v>127</v>
      </c>
      <c r="B116" s="8">
        <v>114</v>
      </c>
      <c r="C116" s="7" t="str">
        <f>VLOOKUP(A116,'[1]黔南（共706批）'!A:AK,3,0)</f>
        <v>贵州布依姑娘食品有限公司</v>
      </c>
      <c r="D116" s="7" t="str">
        <f>VLOOKUP(A116,'[1]黔南（共706批）'!A:AK,4,0)</f>
        <v>贵州省贵定县昌明省级经济开发区城北产业园区8号</v>
      </c>
      <c r="E116" s="7" t="str">
        <f>VLOOKUP(A116,'[1]黔南（共706批）'!A:AK,5,0)</f>
        <v>贵州布依姑娘食品有限公司</v>
      </c>
      <c r="F116" s="8" t="s">
        <v>13</v>
      </c>
      <c r="G116" s="7" t="str">
        <f>VLOOKUP(A116,'[1]黔南（共706批）'!A:AK,8,0)</f>
        <v>“苗姑娘”牌香脆辣椒</v>
      </c>
      <c r="H116" s="8" t="str">
        <f>VLOOKUP(A116,'[1]黔南（共706批）'!A:AK,9,0)</f>
        <v>150克/瓶</v>
      </c>
      <c r="I116" s="7" t="str">
        <f>VLOOKUP(A116,'[1]黔南（共706批）'!A:AK,30,0)</f>
        <v>2021-11-02</v>
      </c>
      <c r="J116" s="7" t="str">
        <f>VLOOKUP(A116,'[1]黔南（共706批）'!A:AK,15,0)</f>
        <v>蔬菜制品</v>
      </c>
      <c r="K116" s="7" t="str">
        <f>VLOOKUP(A116,'[1]黔南（共706批）'!A:AK,34,0)</f>
        <v>抽检监测（市级本级）</v>
      </c>
      <c r="L116" s="7" t="s">
        <v>14</v>
      </c>
    </row>
    <row r="117" spans="1:12" s="6" customFormat="1" ht="40.5" x14ac:dyDescent="0.15">
      <c r="A117" s="7" t="s">
        <v>128</v>
      </c>
      <c r="B117" s="8">
        <v>115</v>
      </c>
      <c r="C117" s="7" t="str">
        <f>VLOOKUP(A117,'[1]黔南（共706批）'!A:AK,3,0)</f>
        <v>贵州昌哥食品有限公司</v>
      </c>
      <c r="D117" s="7" t="str">
        <f>VLOOKUP(A117,'[1]黔南（共706批）'!A:AK,4,0)</f>
        <v>贵州省黔南布依族苗族自治州龙里县经济开发区食品工业园</v>
      </c>
      <c r="E117" s="7" t="str">
        <f>VLOOKUP(A117,'[1]黔南（共706批）'!A:AK,5,0)</f>
        <v>贵州昌哥食品有限公司</v>
      </c>
      <c r="F117" s="8" t="s">
        <v>13</v>
      </c>
      <c r="G117" s="7" t="str">
        <f>VLOOKUP(A117,'[1]黔南（共706批）'!A:AK,8,0)</f>
        <v>豆制品专蘸辣椒面</v>
      </c>
      <c r="H117" s="8" t="str">
        <f>VLOOKUP(A117,'[1]黔南（共706批）'!A:AK,9,0)</f>
        <v>200克/瓶</v>
      </c>
      <c r="I117" s="7" t="str">
        <f>VLOOKUP(A117,'[1]黔南（共706批）'!A:AK,30,0)</f>
        <v>2021-07-20</v>
      </c>
      <c r="J117" s="7" t="str">
        <f>VLOOKUP(A117,'[1]黔南（共706批）'!A:AK,15,0)</f>
        <v>调味品</v>
      </c>
      <c r="K117" s="7" t="str">
        <f>VLOOKUP(A117,'[1]黔南（共706批）'!A:AK,34,0)</f>
        <v>抽检监测（市级本级）</v>
      </c>
      <c r="L117" s="7" t="s">
        <v>14</v>
      </c>
    </row>
    <row r="118" spans="1:12" s="6" customFormat="1" ht="40.5" x14ac:dyDescent="0.15">
      <c r="A118" s="7" t="s">
        <v>129</v>
      </c>
      <c r="B118" s="8">
        <v>116</v>
      </c>
      <c r="C118" s="7" t="str">
        <f>VLOOKUP(A118,'[1]黔南（共706批）'!A:AK,3,0)</f>
        <v>贵州昌哥食品有限公司</v>
      </c>
      <c r="D118" s="7" t="str">
        <f>VLOOKUP(A118,'[1]黔南（共706批）'!A:AK,4,0)</f>
        <v>贵州省黔南布依族苗族自治州龙里县经济开发区食品工业园</v>
      </c>
      <c r="E118" s="7" t="str">
        <f>VLOOKUP(A118,'[1]黔南（共706批）'!A:AK,5,0)</f>
        <v>贵州昌哥食品有限公司</v>
      </c>
      <c r="F118" s="8" t="s">
        <v>13</v>
      </c>
      <c r="G118" s="7" t="str">
        <f>VLOOKUP(A118,'[1]黔南（共706批）'!A:AK,8,0)</f>
        <v>五香辣椒面</v>
      </c>
      <c r="H118" s="8" t="str">
        <f>VLOOKUP(A118,'[1]黔南（共706批）'!A:AK,9,0)</f>
        <v>200克/包</v>
      </c>
      <c r="I118" s="7" t="str">
        <f>VLOOKUP(A118,'[1]黔南（共706批）'!A:AK,30,0)</f>
        <v>2021-10-13</v>
      </c>
      <c r="J118" s="7" t="str">
        <f>VLOOKUP(A118,'[1]黔南（共706批）'!A:AK,15,0)</f>
        <v>调味品</v>
      </c>
      <c r="K118" s="7" t="str">
        <f>VLOOKUP(A118,'[1]黔南（共706批）'!A:AK,34,0)</f>
        <v>抽检监测（市级本级）</v>
      </c>
      <c r="L118" s="7" t="s">
        <v>14</v>
      </c>
    </row>
    <row r="119" spans="1:12" s="6" customFormat="1" ht="40.5" x14ac:dyDescent="0.15">
      <c r="A119" s="7" t="s">
        <v>130</v>
      </c>
      <c r="B119" s="8">
        <v>117</v>
      </c>
      <c r="C119" s="7" t="str">
        <f>VLOOKUP(A119,'[1]黔南（共706批）'!A:AK,3,0)</f>
        <v>贵州昌哥食品有限公司</v>
      </c>
      <c r="D119" s="7" t="str">
        <f>VLOOKUP(A119,'[1]黔南（共706批）'!A:AK,4,0)</f>
        <v>贵州省黔南布依族苗族自治州龙里县经济开发区食品工业园</v>
      </c>
      <c r="E119" s="7" t="str">
        <f>VLOOKUP(A119,'[1]黔南（共706批）'!A:AK,5,0)</f>
        <v>贵州昌哥食品有限公司</v>
      </c>
      <c r="F119" s="8" t="s">
        <v>13</v>
      </c>
      <c r="G119" s="7" t="str">
        <f>VLOOKUP(A119,'[1]黔南（共706批）'!A:AK,8,0)</f>
        <v>煳辣椒面</v>
      </c>
      <c r="H119" s="8" t="str">
        <f>VLOOKUP(A119,'[1]黔南（共706批）'!A:AK,9,0)</f>
        <v>200克/包</v>
      </c>
      <c r="I119" s="7" t="str">
        <f>VLOOKUP(A119,'[1]黔南（共706批）'!A:AK,30,0)</f>
        <v>2021-10-14</v>
      </c>
      <c r="J119" s="7" t="str">
        <f>VLOOKUP(A119,'[1]黔南（共706批）'!A:AK,15,0)</f>
        <v>调味品</v>
      </c>
      <c r="K119" s="7" t="str">
        <f>VLOOKUP(A119,'[1]黔南（共706批）'!A:AK,34,0)</f>
        <v>抽检监测（市级本级）</v>
      </c>
      <c r="L119" s="7" t="s">
        <v>14</v>
      </c>
    </row>
    <row r="120" spans="1:12" s="6" customFormat="1" ht="40.5" x14ac:dyDescent="0.15">
      <c r="A120" s="7" t="s">
        <v>131</v>
      </c>
      <c r="B120" s="8">
        <v>118</v>
      </c>
      <c r="C120" s="7" t="str">
        <f>VLOOKUP(A120,'[1]黔南（共706批）'!A:AK,3,0)</f>
        <v>贵州昌哥食品有限公司</v>
      </c>
      <c r="D120" s="7" t="str">
        <f>VLOOKUP(A120,'[1]黔南（共706批）'!A:AK,4,0)</f>
        <v>贵州省黔南布依族苗族自治州龙里县经济开发区食品工业园</v>
      </c>
      <c r="E120" s="7" t="str">
        <f>VLOOKUP(A120,'[1]黔南（共706批）'!A:AK,5,0)</f>
        <v>贵州昌哥食品有限公司</v>
      </c>
      <c r="F120" s="8" t="s">
        <v>13</v>
      </c>
      <c r="G120" s="7" t="str">
        <f>VLOOKUP(A120,'[1]黔南（共706批）'!A:AK,8,0)</f>
        <v>麻辣999辣椒面</v>
      </c>
      <c r="H120" s="8" t="str">
        <f>VLOOKUP(A120,'[1]黔南（共706批）'!A:AK,9,0)</f>
        <v>100克/包</v>
      </c>
      <c r="I120" s="7" t="str">
        <f>VLOOKUP(A120,'[1]黔南（共706批）'!A:AK,30,0)</f>
        <v>2021-10-28</v>
      </c>
      <c r="J120" s="7" t="str">
        <f>VLOOKUP(A120,'[1]黔南（共706批）'!A:AK,15,0)</f>
        <v>调味品</v>
      </c>
      <c r="K120" s="7" t="str">
        <f>VLOOKUP(A120,'[1]黔南（共706批）'!A:AK,34,0)</f>
        <v>抽检监测（市级本级）</v>
      </c>
      <c r="L120" s="7" t="s">
        <v>14</v>
      </c>
    </row>
    <row r="121" spans="1:12" s="6" customFormat="1" ht="27" x14ac:dyDescent="0.15">
      <c r="A121" s="7" t="s">
        <v>132</v>
      </c>
      <c r="B121" s="8">
        <v>119</v>
      </c>
      <c r="C121" s="7" t="str">
        <f>VLOOKUP(A121,'[1]黔南（共706批）'!A:AK,3,0)</f>
        <v>贵州纯露饮品有限责任公司</v>
      </c>
      <c r="D121" s="7" t="str">
        <f>VLOOKUP(A121,'[1]黔南（共706批）'!A:AK,4,0)</f>
        <v>贵州省贵定县都六乡金竹坝</v>
      </c>
      <c r="E121" s="7" t="str">
        <f>VLOOKUP(A121,'[1]黔南（共706批）'!A:AK,5,0)</f>
        <v>贵州纯露饮品有限责任公司</v>
      </c>
      <c r="F121" s="8" t="s">
        <v>13</v>
      </c>
      <c r="G121" s="7" t="str">
        <f>VLOOKUP(A121,'[1]黔南（共706批）'!A:AK,8,0)</f>
        <v>饮用天然泉水</v>
      </c>
      <c r="H121" s="8" t="str">
        <f>VLOOKUP(A121,'[1]黔南（共706批）'!A:AK,9,0)</f>
        <v>18.9L/桶</v>
      </c>
      <c r="I121" s="7" t="str">
        <f>VLOOKUP(A121,'[1]黔南（共706批）'!A:AK,30,0)</f>
        <v>2021-11-05</v>
      </c>
      <c r="J121" s="7" t="str">
        <f>VLOOKUP(A121,'[1]黔南（共706批）'!A:AK,15,0)</f>
        <v>饮料</v>
      </c>
      <c r="K121" s="7" t="str">
        <f>VLOOKUP(A121,'[1]黔南（共706批）'!A:AK,34,0)</f>
        <v>抽检监测（市级本级）</v>
      </c>
      <c r="L121" s="7" t="s">
        <v>14</v>
      </c>
    </row>
    <row r="122" spans="1:12" s="6" customFormat="1" ht="40.5" x14ac:dyDescent="0.15">
      <c r="A122" s="7" t="s">
        <v>133</v>
      </c>
      <c r="B122" s="8">
        <v>120</v>
      </c>
      <c r="C122" s="7" t="str">
        <f>VLOOKUP(A122,'[1]黔南（共706批）'!A:AK,3,0)</f>
        <v>贵州福泉市银杏饮品开发有限责任公司</v>
      </c>
      <c r="D122" s="7" t="str">
        <f>VLOOKUP(A122,'[1]黔南（共706批）'!A:AK,4,0)</f>
        <v>贵州省黔南州福泉市黄丝镇鱼酉村小河源</v>
      </c>
      <c r="E122" s="7" t="str">
        <f>VLOOKUP(A122,'[1]黔南（共706批）'!A:AK,5,0)</f>
        <v>贵州福泉市银杏饮品开发有限责任公司</v>
      </c>
      <c r="F122" s="8" t="s">
        <v>13</v>
      </c>
      <c r="G122" s="7" t="str">
        <f>VLOOKUP(A122,'[1]黔南（共706批）'!A:AK,8,0)</f>
        <v>黔滋味银杏山泉</v>
      </c>
      <c r="H122" s="8" t="str">
        <f>VLOOKUP(A122,'[1]黔南（共706批）'!A:AK,9,0)</f>
        <v>18.9L/桶</v>
      </c>
      <c r="I122" s="7" t="str">
        <f>VLOOKUP(A122,'[1]黔南（共706批）'!A:AK,30,0)</f>
        <v>2021-11-05</v>
      </c>
      <c r="J122" s="7" t="str">
        <f>VLOOKUP(A122,'[1]黔南（共706批）'!A:AK,15,0)</f>
        <v>饮料</v>
      </c>
      <c r="K122" s="7" t="str">
        <f>VLOOKUP(A122,'[1]黔南（共706批）'!A:AK,34,0)</f>
        <v>抽检监测（市级本级）</v>
      </c>
      <c r="L122" s="7" t="s">
        <v>14</v>
      </c>
    </row>
    <row r="123" spans="1:12" s="6" customFormat="1" ht="27" x14ac:dyDescent="0.15">
      <c r="A123" s="7" t="s">
        <v>134</v>
      </c>
      <c r="B123" s="8">
        <v>121</v>
      </c>
      <c r="C123" s="7" t="str">
        <f>VLOOKUP(A123,'[1]黔南（共706批）'!A:AK,3,0)</f>
        <v>贵州金海雪山饮品有限责任公司</v>
      </c>
      <c r="D123" s="7" t="str">
        <f>VLOOKUP(A123,'[1]黔南（共706批）'!A:AK,4,0)</f>
        <v>贵州•黔南</v>
      </c>
      <c r="E123" s="7" t="str">
        <f>VLOOKUP(A123,'[1]黔南（共706批）'!A:AK,5,0)</f>
        <v>贵州金海雪山饮品有限责任公司</v>
      </c>
      <c r="F123" s="8" t="s">
        <v>13</v>
      </c>
      <c r="G123" s="7" t="str">
        <f>VLOOKUP(A123,'[1]黔南（共706批）'!A:AK,8,0)</f>
        <v>饮用天然泉水</v>
      </c>
      <c r="H123" s="8" t="str">
        <f>VLOOKUP(A123,'[1]黔南（共706批）'!A:AK,9,0)</f>
        <v>18.9L/桶</v>
      </c>
      <c r="I123" s="7" t="str">
        <f>VLOOKUP(A123,'[1]黔南（共706批）'!A:AK,30,0)</f>
        <v>2021-11-05</v>
      </c>
      <c r="J123" s="7" t="str">
        <f>VLOOKUP(A123,'[1]黔南（共706批）'!A:AK,15,0)</f>
        <v>饮料</v>
      </c>
      <c r="K123" s="7" t="str">
        <f>VLOOKUP(A123,'[1]黔南（共706批）'!A:AK,34,0)</f>
        <v>抽检监测（市级本级）</v>
      </c>
      <c r="L123" s="7" t="s">
        <v>14</v>
      </c>
    </row>
    <row r="124" spans="1:12" s="6" customFormat="1" ht="40.5" x14ac:dyDescent="0.15">
      <c r="A124" s="7" t="s">
        <v>135</v>
      </c>
      <c r="B124" s="8">
        <v>122</v>
      </c>
      <c r="C124" s="7" t="str">
        <f>VLOOKUP(A124,'[1]黔南（共706批）'!A:AK,3,0)</f>
        <v>贵州省贵定县东山泉饮品有限公司</v>
      </c>
      <c r="D124" s="7" t="str">
        <f>VLOOKUP(A124,'[1]黔南（共706批）'!A:AK,4,0)</f>
        <v>贵州•黔南•贵定县</v>
      </c>
      <c r="E124" s="7" t="str">
        <f>VLOOKUP(A124,'[1]黔南（共706批）'!A:AK,5,0)</f>
        <v>贵州省贵定县东山泉饮品有限公司</v>
      </c>
      <c r="F124" s="8" t="s">
        <v>13</v>
      </c>
      <c r="G124" s="7" t="str">
        <f>VLOOKUP(A124,'[1]黔南（共706批）'!A:AK,8,0)</f>
        <v>饮用纯净水</v>
      </c>
      <c r="H124" s="8" t="str">
        <f>VLOOKUP(A124,'[1]黔南（共706批）'!A:AK,9,0)</f>
        <v>18.9L/桶</v>
      </c>
      <c r="I124" s="7" t="str">
        <f>VLOOKUP(A124,'[1]黔南（共706批）'!A:AK,30,0)</f>
        <v>2021-11-05</v>
      </c>
      <c r="J124" s="7" t="str">
        <f>VLOOKUP(A124,'[1]黔南（共706批）'!A:AK,15,0)</f>
        <v>饮料</v>
      </c>
      <c r="K124" s="7" t="str">
        <f>VLOOKUP(A124,'[1]黔南（共706批）'!A:AK,34,0)</f>
        <v>抽检监测（市级本级）</v>
      </c>
      <c r="L124" s="7" t="s">
        <v>14</v>
      </c>
    </row>
    <row r="125" spans="1:12" s="6" customFormat="1" ht="27" x14ac:dyDescent="0.15">
      <c r="A125" s="7" t="s">
        <v>136</v>
      </c>
      <c r="B125" s="8">
        <v>123</v>
      </c>
      <c r="C125" s="7" t="str">
        <f>VLOOKUP(A125,'[1]黔南（共706批）'!A:AK,3,0)</f>
        <v>福泉市徐开珍榨油坊</v>
      </c>
      <c r="D125" s="7" t="str">
        <f>VLOOKUP(A125,'[1]黔南（共706批）'!A:AK,4,0)</f>
        <v>福泉市马场坪办事处甘粑哨村街上组38号</v>
      </c>
      <c r="E125" s="7" t="str">
        <f>VLOOKUP(A125,'[1]黔南（共706批）'!A:AK,5,0)</f>
        <v>福泉市徐开珍榨油坊</v>
      </c>
      <c r="F125" s="8" t="s">
        <v>13</v>
      </c>
      <c r="G125" s="7" t="str">
        <f>VLOOKUP(A125,'[1]黔南（共706批）'!A:AK,8,0)</f>
        <v>菜籽油</v>
      </c>
      <c r="H125" s="8" t="str">
        <f>VLOOKUP(A125,'[1]黔南（共706批）'!A:AK,9,0)</f>
        <v>5kg/桶</v>
      </c>
      <c r="I125" s="7" t="str">
        <f>VLOOKUP(A125,'[1]黔南（共706批）'!A:AK,30,0)</f>
        <v>2021-09-10</v>
      </c>
      <c r="J125" s="7" t="str">
        <f>VLOOKUP(A125,'[1]黔南（共706批）'!A:AK,15,0)</f>
        <v>食用油、油脂及其制品</v>
      </c>
      <c r="K125" s="7" t="str">
        <f>VLOOKUP(A125,'[1]黔南（共706批）'!A:AK,34,0)</f>
        <v>抽检监测（市级本级）</v>
      </c>
      <c r="L125" s="7" t="s">
        <v>14</v>
      </c>
    </row>
    <row r="126" spans="1:12" s="6" customFormat="1" ht="40.5" x14ac:dyDescent="0.15">
      <c r="A126" s="7" t="s">
        <v>137</v>
      </c>
      <c r="B126" s="8">
        <v>124</v>
      </c>
      <c r="C126" s="7" t="str">
        <f>VLOOKUP(A126,'[1]黔南（共706批）'!A:AK,3,0)</f>
        <v>贵定县山人酿酒有限责任公司</v>
      </c>
      <c r="D126" s="7" t="str">
        <f>VLOOKUP(A126,'[1]黔南（共706批）'!A:AK,4,0)</f>
        <v>贵州省黔南布依族苗族自治州贵定县盘江镇3535厂内</v>
      </c>
      <c r="E126" s="7" t="str">
        <f>VLOOKUP(A126,'[1]黔南（共706批）'!A:AK,5,0)</f>
        <v>贵定县山人酿酒有限责任公司</v>
      </c>
      <c r="F126" s="8" t="s">
        <v>13</v>
      </c>
      <c r="G126" s="7" t="str">
        <f>VLOOKUP(A126,'[1]黔南（共706批）'!A:AK,8,0)</f>
        <v>刺梨全汁发酵酒（12%vol）</v>
      </c>
      <c r="H126" s="8" t="str">
        <f>VLOOKUP(A126,'[1]黔南（共706批）'!A:AK,9,0)</f>
        <v>750ml/瓶</v>
      </c>
      <c r="I126" s="7" t="str">
        <f>VLOOKUP(A126,'[1]黔南（共706批）'!A:AK,30,0)</f>
        <v>2021-09-01</v>
      </c>
      <c r="J126" s="7" t="str">
        <f>VLOOKUP(A126,'[1]黔南（共706批）'!A:AK,15,0)</f>
        <v>酒类</v>
      </c>
      <c r="K126" s="7" t="str">
        <f>VLOOKUP(A126,'[1]黔南（共706批）'!A:AK,34,0)</f>
        <v>抽检监测（市级本级）</v>
      </c>
      <c r="L126" s="7" t="s">
        <v>14</v>
      </c>
    </row>
    <row r="127" spans="1:12" s="6" customFormat="1" ht="27" x14ac:dyDescent="0.15">
      <c r="A127" s="7" t="s">
        <v>138</v>
      </c>
      <c r="B127" s="8">
        <v>125</v>
      </c>
      <c r="C127" s="7" t="str">
        <f>VLOOKUP(A127,'[1]黔南（共706批）'!A:AK,3,0)</f>
        <v>福泉市徐开珍榨油坊</v>
      </c>
      <c r="D127" s="7" t="str">
        <f>VLOOKUP(A127,'[1]黔南（共706批）'!A:AK,4,0)</f>
        <v>福泉市马场坪办事处甘粑哨村街上组38号</v>
      </c>
      <c r="E127" s="7" t="str">
        <f>VLOOKUP(A127,'[1]黔南（共706批）'!A:AK,5,0)</f>
        <v>福泉市徐开珍榨油坊</v>
      </c>
      <c r="F127" s="8" t="s">
        <v>13</v>
      </c>
      <c r="G127" s="7" t="str">
        <f>VLOOKUP(A127,'[1]黔南（共706批）'!A:AK,8,0)</f>
        <v>花生油</v>
      </c>
      <c r="H127" s="8" t="str">
        <f>VLOOKUP(A127,'[1]黔南（共706批）'!A:AK,9,0)</f>
        <v>2.5kg/桶</v>
      </c>
      <c r="I127" s="7" t="str">
        <f>VLOOKUP(A127,'[1]黔南（共706批）'!A:AK,30,0)</f>
        <v>2021-08-07</v>
      </c>
      <c r="J127" s="7" t="str">
        <f>VLOOKUP(A127,'[1]黔南（共706批）'!A:AK,15,0)</f>
        <v>食用油、油脂及其制品</v>
      </c>
      <c r="K127" s="7" t="str">
        <f>VLOOKUP(A127,'[1]黔南（共706批）'!A:AK,34,0)</f>
        <v>抽检监测（市级本级）</v>
      </c>
      <c r="L127" s="7" t="s">
        <v>14</v>
      </c>
    </row>
    <row r="128" spans="1:12" s="6" customFormat="1" ht="27" x14ac:dyDescent="0.15">
      <c r="A128" s="7" t="s">
        <v>139</v>
      </c>
      <c r="B128" s="8">
        <v>126</v>
      </c>
      <c r="C128" s="7" t="str">
        <f>VLOOKUP(A128,'[1]黔南（共706批）'!A:AK,3,0)</f>
        <v>贵州谷汪山泉饮品有限公司</v>
      </c>
      <c r="D128" s="7" t="str">
        <f>VLOOKUP(A128,'[1]黔南（共706批）'!A:AK,4,0)</f>
        <v>贵州省黔南州贵定县盘江镇马场村谷汪下组6号</v>
      </c>
      <c r="E128" s="7" t="str">
        <f>VLOOKUP(A128,'[1]黔南（共706批）'!A:AK,5,0)</f>
        <v>贵州谷汪山泉饮品有限公司</v>
      </c>
      <c r="F128" s="8" t="s">
        <v>13</v>
      </c>
      <c r="G128" s="7" t="str">
        <f>VLOOKUP(A128,'[1]黔南（共706批）'!A:AK,8,0)</f>
        <v>谷汪山泉饮用天然泉水</v>
      </c>
      <c r="H128" s="8" t="str">
        <f>VLOOKUP(A128,'[1]黔南（共706批）'!A:AK,9,0)</f>
        <v>18.9L/桶</v>
      </c>
      <c r="I128" s="7" t="str">
        <f>VLOOKUP(A128,'[1]黔南（共706批）'!A:AK,30,0)</f>
        <v>2021-11-08</v>
      </c>
      <c r="J128" s="7" t="str">
        <f>VLOOKUP(A128,'[1]黔南（共706批）'!A:AK,15,0)</f>
        <v>饮料</v>
      </c>
      <c r="K128" s="7" t="str">
        <f>VLOOKUP(A128,'[1]黔南（共706批）'!A:AK,34,0)</f>
        <v>抽检监测（市级本级）</v>
      </c>
      <c r="L128" s="7" t="s">
        <v>14</v>
      </c>
    </row>
    <row r="129" spans="1:12" s="6" customFormat="1" ht="40.5" x14ac:dyDescent="0.15">
      <c r="A129" s="7" t="s">
        <v>140</v>
      </c>
      <c r="B129" s="8">
        <v>127</v>
      </c>
      <c r="C129" s="7" t="str">
        <f>VLOOKUP(A129,'[1]黔南（共706批）'!A:AK,3,0)</f>
        <v>贵定县黎氏纯粮酒坊</v>
      </c>
      <c r="D129" s="7" t="str">
        <f>VLOOKUP(A129,'[1]黔南（共706批）'!A:AK,4,0)</f>
        <v>贵州省黔南布依族苗族自治州贵定县金南街道世纪新苑12号门面</v>
      </c>
      <c r="E129" s="7" t="str">
        <f>VLOOKUP(A129,'[1]黔南（共706批）'!A:AK,5,0)</f>
        <v>贵定县黎氏纯粮酒坊</v>
      </c>
      <c r="F129" s="8" t="s">
        <v>13</v>
      </c>
      <c r="G129" s="7" t="str">
        <f>VLOOKUP(A129,'[1]黔南（共706批）'!A:AK,8,0)</f>
        <v>苞谷酒（49%vol）</v>
      </c>
      <c r="H129" s="8" t="str">
        <f>VLOOKUP(A129,'[1]黔南（共706批）'!A:AK,9,0)</f>
        <v>散装称重</v>
      </c>
      <c r="I129" s="7" t="str">
        <f>VLOOKUP(A129,'[1]黔南（共706批）'!A:AK,30,0)</f>
        <v>2021-08-20</v>
      </c>
      <c r="J129" s="7" t="str">
        <f>VLOOKUP(A129,'[1]黔南（共706批）'!A:AK,15,0)</f>
        <v>酒类</v>
      </c>
      <c r="K129" s="7" t="str">
        <f>VLOOKUP(A129,'[1]黔南（共706批）'!A:AK,34,0)</f>
        <v>抽检监测（市级本级）</v>
      </c>
      <c r="L129" s="7" t="s">
        <v>14</v>
      </c>
    </row>
    <row r="130" spans="1:12" s="6" customFormat="1" ht="40.5" x14ac:dyDescent="0.15">
      <c r="A130" s="7" t="s">
        <v>141</v>
      </c>
      <c r="B130" s="8">
        <v>128</v>
      </c>
      <c r="C130" s="7" t="str">
        <f>VLOOKUP(A130,'[1]黔南（共706批）'!A:AK,3,0)</f>
        <v>贵定县黎氏纯粮酒坊</v>
      </c>
      <c r="D130" s="7" t="str">
        <f>VLOOKUP(A130,'[1]黔南（共706批）'!A:AK,4,0)</f>
        <v>贵州省黔南布依族苗族自治州贵定县金南街道世纪新苑12号门面</v>
      </c>
      <c r="E130" s="7" t="str">
        <f>VLOOKUP(A130,'[1]黔南（共706批）'!A:AK,5,0)</f>
        <v>贵定县黎氏纯粮酒坊</v>
      </c>
      <c r="F130" s="8" t="s">
        <v>13</v>
      </c>
      <c r="G130" s="7" t="str">
        <f>VLOOKUP(A130,'[1]黔南（共706批）'!A:AK,8,0)</f>
        <v>高粱酒（50%vol）</v>
      </c>
      <c r="H130" s="8" t="str">
        <f>VLOOKUP(A130,'[1]黔南（共706批）'!A:AK,9,0)</f>
        <v>散装称重</v>
      </c>
      <c r="I130" s="7" t="str">
        <f>VLOOKUP(A130,'[1]黔南（共706批）'!A:AK,30,0)</f>
        <v>2021-05-10</v>
      </c>
      <c r="J130" s="7" t="str">
        <f>VLOOKUP(A130,'[1]黔南（共706批）'!A:AK,15,0)</f>
        <v>酒类</v>
      </c>
      <c r="K130" s="7" t="str">
        <f>VLOOKUP(A130,'[1]黔南（共706批）'!A:AK,34,0)</f>
        <v>抽检监测（市级本级）</v>
      </c>
      <c r="L130" s="7" t="s">
        <v>14</v>
      </c>
    </row>
    <row r="131" spans="1:12" s="6" customFormat="1" ht="40.5" x14ac:dyDescent="0.15">
      <c r="A131" s="7" t="s">
        <v>142</v>
      </c>
      <c r="B131" s="8">
        <v>129</v>
      </c>
      <c r="C131" s="7" t="str">
        <f>VLOOKUP(A131,'[1]黔南（共706批）'!A:AK,3,0)</f>
        <v>贵定县黎氏纯粮酒坊</v>
      </c>
      <c r="D131" s="7" t="str">
        <f>VLOOKUP(A131,'[1]黔南（共706批）'!A:AK,4,0)</f>
        <v>贵州省黔南布依族苗族自治州贵定县金南街道世纪新苑12号门面</v>
      </c>
      <c r="E131" s="7" t="str">
        <f>VLOOKUP(A131,'[1]黔南（共706批）'!A:AK,5,0)</f>
        <v>贵定县黎氏纯粮酒坊</v>
      </c>
      <c r="F131" s="8" t="s">
        <v>13</v>
      </c>
      <c r="G131" s="7" t="str">
        <f>VLOOKUP(A131,'[1]黔南（共706批）'!A:AK,8,0)</f>
        <v>米酒（38%vol）</v>
      </c>
      <c r="H131" s="8" t="str">
        <f>VLOOKUP(A131,'[1]黔南（共706批）'!A:AK,9,0)</f>
        <v>/</v>
      </c>
      <c r="I131" s="7" t="str">
        <f>VLOOKUP(A131,'[1]黔南（共706批）'!A:AK,30,0)</f>
        <v>2021-04-20</v>
      </c>
      <c r="J131" s="7" t="str">
        <f>VLOOKUP(A131,'[1]黔南（共706批）'!A:AK,15,0)</f>
        <v>酒类</v>
      </c>
      <c r="K131" s="7" t="str">
        <f>VLOOKUP(A131,'[1]黔南（共706批）'!A:AK,34,0)</f>
        <v>抽检监测（市级本级）</v>
      </c>
      <c r="L131" s="7" t="s">
        <v>14</v>
      </c>
    </row>
    <row r="132" spans="1:12" s="6" customFormat="1" ht="40.5" x14ac:dyDescent="0.15">
      <c r="A132" s="7" t="s">
        <v>143</v>
      </c>
      <c r="B132" s="8">
        <v>130</v>
      </c>
      <c r="C132" s="7" t="str">
        <f>VLOOKUP(A132,'[1]黔南（共706批）'!A:AK,3,0)</f>
        <v>贵定县雷氏石磨手工粉</v>
      </c>
      <c r="D132" s="7" t="str">
        <f>VLOOKUP(A132,'[1]黔南（共706批）'!A:AK,4,0)</f>
        <v>贵州省黔南布依族苗族自治州贵定县金南街道乐芒村杉木寨209号</v>
      </c>
      <c r="E132" s="7" t="str">
        <f>VLOOKUP(A132,'[1]黔南（共706批）'!A:AK,5,0)</f>
        <v>贵定县雷太军手工石磨粉店</v>
      </c>
      <c r="F132" s="8" t="s">
        <v>13</v>
      </c>
      <c r="G132" s="7" t="str">
        <f>VLOOKUP(A132,'[1]黔南（共706批）'!A:AK,8,0)</f>
        <v>湿米粉</v>
      </c>
      <c r="H132" s="8" t="str">
        <f>VLOOKUP(A132,'[1]黔南（共706批）'!A:AK,9,0)</f>
        <v>散装称重</v>
      </c>
      <c r="I132" s="7" t="str">
        <f>VLOOKUP(A132,'[1]黔南（共706批）'!A:AK,30,0)</f>
        <v>2021-11-08</v>
      </c>
      <c r="J132" s="7" t="str">
        <f>VLOOKUP(A132,'[1]黔南（共706批）'!A:AK,15,0)</f>
        <v>粮食加工品</v>
      </c>
      <c r="K132" s="7" t="str">
        <f>VLOOKUP(A132,'[1]黔南（共706批）'!A:AK,34,0)</f>
        <v>抽检监测（市级本级）</v>
      </c>
      <c r="L132" s="7" t="s">
        <v>14</v>
      </c>
    </row>
    <row r="133" spans="1:12" s="6" customFormat="1" ht="40.5" x14ac:dyDescent="0.15">
      <c r="A133" s="7" t="s">
        <v>144</v>
      </c>
      <c r="B133" s="8">
        <v>131</v>
      </c>
      <c r="C133" s="7" t="str">
        <f>VLOOKUP(A133,'[1]黔南（共706批）'!A:AK,3,0)</f>
        <v>贵州宣姨妈健康实业有限公司</v>
      </c>
      <c r="D133" s="7" t="str">
        <f>VLOOKUP(A133,'[1]黔南（共706批）'!A:AK,4,0)</f>
        <v>贵州省黔南布依族苗族自治州贵定县城关镇胡三帖路69号</v>
      </c>
      <c r="E133" s="7" t="str">
        <f>VLOOKUP(A133,'[1]黔南（共706批）'!A:AK,5,0)</f>
        <v>贵州宣姨妈健康实业有限公司</v>
      </c>
      <c r="F133" s="8" t="s">
        <v>13</v>
      </c>
      <c r="G133" s="7" t="str">
        <f>VLOOKUP(A133,'[1]黔南（共706批）'!A:AK,8,0)</f>
        <v>宣姨妈牌刺梨干</v>
      </c>
      <c r="H133" s="8" t="str">
        <f>VLOOKUP(A133,'[1]黔南（共706批）'!A:AK,9,0)</f>
        <v>90g/袋</v>
      </c>
      <c r="I133" s="7" t="str">
        <f>VLOOKUP(A133,'[1]黔南（共706批）'!A:AK,30,0)</f>
        <v>2021-07-07</v>
      </c>
      <c r="J133" s="7" t="str">
        <f>VLOOKUP(A133,'[1]黔南（共706批）'!A:AK,15,0)</f>
        <v>水果制品</v>
      </c>
      <c r="K133" s="7" t="str">
        <f>VLOOKUP(A133,'[1]黔南（共706批）'!A:AK,34,0)</f>
        <v>抽检监测（市级本级）</v>
      </c>
      <c r="L133" s="7" t="s">
        <v>14</v>
      </c>
    </row>
    <row r="134" spans="1:12" s="6" customFormat="1" ht="40.5" x14ac:dyDescent="0.15">
      <c r="A134" s="7" t="s">
        <v>145</v>
      </c>
      <c r="B134" s="8">
        <v>132</v>
      </c>
      <c r="C134" s="7" t="str">
        <f>VLOOKUP(A134,'[1]黔南（共706批）'!A:AK,3,0)</f>
        <v>贵州凉清泉饮用水有限公司</v>
      </c>
      <c r="D134" s="7" t="str">
        <f>VLOOKUP(A134,'[1]黔南（共706批）'!A:AK,4,0)</f>
        <v>贵州省黔南州贵定县金南街道小河村大坪组3号附5号</v>
      </c>
      <c r="E134" s="7" t="str">
        <f>VLOOKUP(A134,'[1]黔南（共706批）'!A:AK,5,0)</f>
        <v>贵州凉清泉饮用水有限公司</v>
      </c>
      <c r="F134" s="8" t="s">
        <v>13</v>
      </c>
      <c r="G134" s="7" t="str">
        <f>VLOOKUP(A134,'[1]黔南（共706批）'!A:AK,8,0)</f>
        <v>凉清泉</v>
      </c>
      <c r="H134" s="8" t="str">
        <f>VLOOKUP(A134,'[1]黔南（共706批）'!A:AK,9,0)</f>
        <v>18.9L/瓶</v>
      </c>
      <c r="I134" s="7" t="str">
        <f>VLOOKUP(A134,'[1]黔南（共706批）'!A:AK,30,0)</f>
        <v>2021-11-08</v>
      </c>
      <c r="J134" s="7" t="str">
        <f>VLOOKUP(A134,'[1]黔南（共706批）'!A:AK,15,0)</f>
        <v>饮料</v>
      </c>
      <c r="K134" s="7" t="str">
        <f>VLOOKUP(A134,'[1]黔南（共706批）'!A:AK,34,0)</f>
        <v>抽检监测（市级本级）</v>
      </c>
      <c r="L134" s="7" t="s">
        <v>14</v>
      </c>
    </row>
    <row r="135" spans="1:12" s="6" customFormat="1" ht="40.5" x14ac:dyDescent="0.15">
      <c r="A135" s="7" t="s">
        <v>146</v>
      </c>
      <c r="B135" s="8">
        <v>133</v>
      </c>
      <c r="C135" s="7" t="str">
        <f>VLOOKUP(A135,'[1]黔南（共706批）'!A:AK,3,0)</f>
        <v>贵定县肖鹏米粉加工店</v>
      </c>
      <c r="D135" s="7" t="str">
        <f>VLOOKUP(A135,'[1]黔南（共706批）'!A:AK,4,0)</f>
        <v>贵州省黔南布依族苗族自治州贵定县宝山街道胡三帖路131号附2号</v>
      </c>
      <c r="E135" s="7" t="str">
        <f>VLOOKUP(A135,'[1]黔南（共706批）'!A:AK,5,0)</f>
        <v>贵定县肖鹏米粉加工店</v>
      </c>
      <c r="F135" s="8" t="s">
        <v>13</v>
      </c>
      <c r="G135" s="7" t="str">
        <f>VLOOKUP(A135,'[1]黔南（共706批）'!A:AK,8,0)</f>
        <v>湿米粉</v>
      </c>
      <c r="H135" s="8" t="str">
        <f>VLOOKUP(A135,'[1]黔南（共706批）'!A:AK,9,0)</f>
        <v>散装称重</v>
      </c>
      <c r="I135" s="7" t="str">
        <f>VLOOKUP(A135,'[1]黔南（共706批）'!A:AK,30,0)</f>
        <v>2021-11-10</v>
      </c>
      <c r="J135" s="7" t="str">
        <f>VLOOKUP(A135,'[1]黔南（共706批）'!A:AK,15,0)</f>
        <v>粮食加工品</v>
      </c>
      <c r="K135" s="7" t="str">
        <f>VLOOKUP(A135,'[1]黔南（共706批）'!A:AK,34,0)</f>
        <v>抽检监测（市级本级）</v>
      </c>
      <c r="L135" s="7" t="s">
        <v>14</v>
      </c>
    </row>
    <row r="136" spans="1:12" s="6" customFormat="1" ht="40.5" x14ac:dyDescent="0.15">
      <c r="A136" s="7" t="s">
        <v>147</v>
      </c>
      <c r="B136" s="8">
        <v>134</v>
      </c>
      <c r="C136" s="7" t="str">
        <f>VLOOKUP(A136,'[1]黔南（共706批）'!A:AK,3,0)</f>
        <v>贵定县翠翠豆腐加工坊</v>
      </c>
      <c r="D136" s="7" t="str">
        <f>VLOOKUP(A136,'[1]黔南（共706批）'!A:AK,4,0)</f>
        <v>贵州省黔南布依族苗族自治州贵定县金南街道胜利村巫仰七组16号</v>
      </c>
      <c r="E136" s="7" t="str">
        <f>VLOOKUP(A136,'[1]黔南（共706批）'!A:AK,5,0)</f>
        <v>贵定县翠翠豆腐加工坊</v>
      </c>
      <c r="F136" s="8" t="s">
        <v>13</v>
      </c>
      <c r="G136" s="7" t="str">
        <f>VLOOKUP(A136,'[1]黔南（共706批）'!A:AK,8,0)</f>
        <v>酸汤豆腐</v>
      </c>
      <c r="H136" s="8" t="str">
        <f>VLOOKUP(A136,'[1]黔南（共706批）'!A:AK,9,0)</f>
        <v>/</v>
      </c>
      <c r="I136" s="7" t="str">
        <f>VLOOKUP(A136,'[1]黔南（共706批）'!A:AK,30,0)</f>
        <v>2021-11-09</v>
      </c>
      <c r="J136" s="7" t="str">
        <f>VLOOKUP(A136,'[1]黔南（共706批）'!A:AK,15,0)</f>
        <v>豆制品</v>
      </c>
      <c r="K136" s="7" t="str">
        <f>VLOOKUP(A136,'[1]黔南（共706批）'!A:AK,34,0)</f>
        <v>抽检监测（市级本级）</v>
      </c>
      <c r="L136" s="7" t="s">
        <v>14</v>
      </c>
    </row>
    <row r="137" spans="1:12" s="6" customFormat="1" ht="27" x14ac:dyDescent="0.15">
      <c r="A137" s="7" t="s">
        <v>148</v>
      </c>
      <c r="B137" s="8">
        <v>135</v>
      </c>
      <c r="C137" s="7" t="str">
        <f>VLOOKUP(A137,'[1]黔南（共706批）'!A:AK,3,0)</f>
        <v>贵定县醴泉清酒坊</v>
      </c>
      <c r="D137" s="7" t="str">
        <f>VLOOKUP(A137,'[1]黔南（共706批）'!A:AK,4,0)</f>
        <v>贵定县德新镇高枧坝村化稿寨28号附1号</v>
      </c>
      <c r="E137" s="7" t="str">
        <f>VLOOKUP(A137,'[1]黔南（共706批）'!A:AK,5,0)</f>
        <v>贵定县醴泉清酒坊</v>
      </c>
      <c r="F137" s="8" t="s">
        <v>13</v>
      </c>
      <c r="G137" s="7" t="str">
        <f>VLOOKUP(A137,'[1]黔南（共706批）'!A:AK,8,0)</f>
        <v>米酒（37%vol）</v>
      </c>
      <c r="H137" s="8" t="str">
        <f>VLOOKUP(A137,'[1]黔南（共706批）'!A:AK,9,0)</f>
        <v>散装称重</v>
      </c>
      <c r="I137" s="7" t="str">
        <f>VLOOKUP(A137,'[1]黔南（共706批）'!A:AK,30,0)</f>
        <v>2020-07-08</v>
      </c>
      <c r="J137" s="7" t="str">
        <f>VLOOKUP(A137,'[1]黔南（共706批）'!A:AK,15,0)</f>
        <v>酒类</v>
      </c>
      <c r="K137" s="7" t="str">
        <f>VLOOKUP(A137,'[1]黔南（共706批）'!A:AK,34,0)</f>
        <v>抽检监测（市级本级）</v>
      </c>
      <c r="L137" s="7" t="s">
        <v>14</v>
      </c>
    </row>
    <row r="138" spans="1:12" s="6" customFormat="1" ht="27" x14ac:dyDescent="0.15">
      <c r="A138" s="7" t="s">
        <v>149</v>
      </c>
      <c r="B138" s="8">
        <v>136</v>
      </c>
      <c r="C138" s="7" t="str">
        <f>VLOOKUP(A138,'[1]黔南（共706批）'!A:AK,3,0)</f>
        <v>贵定县高原食品厂</v>
      </c>
      <c r="D138" s="7" t="str">
        <f>VLOOKUP(A138,'[1]黔南（共706批）'!A:AK,4,0)</f>
        <v>贵定县宝山街道高原村</v>
      </c>
      <c r="E138" s="7" t="str">
        <f>VLOOKUP(A138,'[1]黔南（共706批）'!A:AK,5,0)</f>
        <v>贵定县高原食品厂</v>
      </c>
      <c r="F138" s="8" t="s">
        <v>13</v>
      </c>
      <c r="G138" s="7" t="str">
        <f>VLOOKUP(A138,'[1]黔南（共706批）'!A:AK,8,0)</f>
        <v>刺梨干</v>
      </c>
      <c r="H138" s="8" t="str">
        <f>VLOOKUP(A138,'[1]黔南（共706批）'!A:AK,9,0)</f>
        <v>168g</v>
      </c>
      <c r="I138" s="7" t="str">
        <f>VLOOKUP(A138,'[1]黔南（共706批）'!A:AK,30,0)</f>
        <v>2021-11-01</v>
      </c>
      <c r="J138" s="7" t="str">
        <f>VLOOKUP(A138,'[1]黔南（共706批）'!A:AK,15,0)</f>
        <v>水果制品</v>
      </c>
      <c r="K138" s="7" t="str">
        <f>VLOOKUP(A138,'[1]黔南（共706批）'!A:AK,34,0)</f>
        <v>抽检监测（市级本级）</v>
      </c>
      <c r="L138" s="7" t="s">
        <v>14</v>
      </c>
    </row>
    <row r="139" spans="1:12" s="6" customFormat="1" ht="40.5" x14ac:dyDescent="0.15">
      <c r="A139" s="7" t="s">
        <v>150</v>
      </c>
      <c r="B139" s="8">
        <v>137</v>
      </c>
      <c r="C139" s="7" t="str">
        <f>VLOOKUP(A139,'[1]黔南（共706批）'!A:AK,3,0)</f>
        <v>贵定县欧久术水面加工坊</v>
      </c>
      <c r="D139" s="7" t="str">
        <f>VLOOKUP(A139,'[1]黔南（共706批）'!A:AK,4,0)</f>
        <v>贵州省黔南布依族苗族自治州贵定县金南街道金山路90号</v>
      </c>
      <c r="E139" s="7" t="str">
        <f>VLOOKUP(A139,'[1]黔南（共706批）'!A:AK,5,0)</f>
        <v>贵定县欧久术水面加工坊</v>
      </c>
      <c r="F139" s="8" t="s">
        <v>13</v>
      </c>
      <c r="G139" s="7" t="str">
        <f>VLOOKUP(A139,'[1]黔南（共706批）'!A:AK,8,0)</f>
        <v>碱水面</v>
      </c>
      <c r="H139" s="8" t="str">
        <f>VLOOKUP(A139,'[1]黔南（共706批）'!A:AK,9,0)</f>
        <v>/</v>
      </c>
      <c r="I139" s="7" t="str">
        <f>VLOOKUP(A139,'[1]黔南（共706批）'!A:AK,30,0)</f>
        <v>2021-11-02</v>
      </c>
      <c r="J139" s="7" t="str">
        <f>VLOOKUP(A139,'[1]黔南（共706批）'!A:AK,15,0)</f>
        <v>粮食加工品</v>
      </c>
      <c r="K139" s="7" t="str">
        <f>VLOOKUP(A139,'[1]黔南（共706批）'!A:AK,34,0)</f>
        <v>抽检监测（市级本级）</v>
      </c>
      <c r="L139" s="7" t="s">
        <v>14</v>
      </c>
    </row>
    <row r="140" spans="1:12" s="6" customFormat="1" ht="40.5" x14ac:dyDescent="0.15">
      <c r="A140" s="7" t="s">
        <v>151</v>
      </c>
      <c r="B140" s="8">
        <v>138</v>
      </c>
      <c r="C140" s="7" t="str">
        <f>VLOOKUP(A140,'[1]黔南（共706批）'!A:AK,3,0)</f>
        <v>贵定县欧久术水面加工坊</v>
      </c>
      <c r="D140" s="7" t="str">
        <f>VLOOKUP(A140,'[1]黔南（共706批）'!A:AK,4,0)</f>
        <v>贵州省黔南布依族苗族自治州贵定县金南街道金山路90号</v>
      </c>
      <c r="E140" s="7" t="str">
        <f>VLOOKUP(A140,'[1]黔南（共706批）'!A:AK,5,0)</f>
        <v>贵定县欧久术水面加工坊</v>
      </c>
      <c r="F140" s="8" t="s">
        <v>13</v>
      </c>
      <c r="G140" s="7" t="str">
        <f>VLOOKUP(A140,'[1]黔南（共706批）'!A:AK,8,0)</f>
        <v>半湿碱水面</v>
      </c>
      <c r="H140" s="8" t="str">
        <f>VLOOKUP(A140,'[1]黔南（共706批）'!A:AK,9,0)</f>
        <v>/</v>
      </c>
      <c r="I140" s="7" t="str">
        <f>VLOOKUP(A140,'[1]黔南（共706批）'!A:AK,30,0)</f>
        <v>2021-11-10</v>
      </c>
      <c r="J140" s="7" t="str">
        <f>VLOOKUP(A140,'[1]黔南（共706批）'!A:AK,15,0)</f>
        <v>粮食加工品</v>
      </c>
      <c r="K140" s="7" t="str">
        <f>VLOOKUP(A140,'[1]黔南（共706批）'!A:AK,34,0)</f>
        <v>抽检监测（市级本级）</v>
      </c>
      <c r="L140" s="7" t="s">
        <v>14</v>
      </c>
    </row>
    <row r="141" spans="1:12" s="6" customFormat="1" ht="40.5" x14ac:dyDescent="0.15">
      <c r="A141" s="7" t="s">
        <v>152</v>
      </c>
      <c r="B141" s="8">
        <v>139</v>
      </c>
      <c r="C141" s="7" t="str">
        <f>VLOOKUP(A141,'[1]黔南（共706批）'!A:AK,3,0)</f>
        <v>贵定县欧久术水面加工坊</v>
      </c>
      <c r="D141" s="7" t="str">
        <f>VLOOKUP(A141,'[1]黔南（共706批）'!A:AK,4,0)</f>
        <v>贵州省黔南布依族苗族自治州贵定县金南街道金山路90号</v>
      </c>
      <c r="E141" s="7" t="str">
        <f>VLOOKUP(A141,'[1]黔南（共706批）'!A:AK,5,0)</f>
        <v>贵定县欧久术水面加工坊</v>
      </c>
      <c r="F141" s="8" t="s">
        <v>13</v>
      </c>
      <c r="G141" s="7" t="str">
        <f>VLOOKUP(A141,'[1]黔南（共706批）'!A:AK,8,0)</f>
        <v>饺子皮</v>
      </c>
      <c r="H141" s="8" t="str">
        <f>VLOOKUP(A141,'[1]黔南（共706批）'!A:AK,9,0)</f>
        <v>/</v>
      </c>
      <c r="I141" s="7" t="str">
        <f>VLOOKUP(A141,'[1]黔南（共706批）'!A:AK,30,0)</f>
        <v>2021-11-10</v>
      </c>
      <c r="J141" s="7" t="str">
        <f>VLOOKUP(A141,'[1]黔南（共706批）'!A:AK,15,0)</f>
        <v>粮食加工品</v>
      </c>
      <c r="K141" s="7" t="str">
        <f>VLOOKUP(A141,'[1]黔南（共706批）'!A:AK,34,0)</f>
        <v>抽检监测（市级本级）</v>
      </c>
      <c r="L141" s="7" t="s">
        <v>14</v>
      </c>
    </row>
    <row r="142" spans="1:12" s="6" customFormat="1" ht="27" x14ac:dyDescent="0.15">
      <c r="A142" s="7" t="s">
        <v>153</v>
      </c>
      <c r="B142" s="8">
        <v>140</v>
      </c>
      <c r="C142" s="7" t="str">
        <f>VLOOKUP(A142,'[1]黔南（共706批）'!A:AK,3,0)</f>
        <v>贵定县张赢面条加工坊</v>
      </c>
      <c r="D142" s="7" t="str">
        <f>VLOOKUP(A142,'[1]黔南（共706批）'!A:AK,4,0)</f>
        <v>贵州省黔南州贵定县金南街道金山路68号门面</v>
      </c>
      <c r="E142" s="7" t="str">
        <f>VLOOKUP(A142,'[1]黔南（共706批）'!A:AK,5,0)</f>
        <v>贵定县张赢面条加工坊</v>
      </c>
      <c r="F142" s="8" t="s">
        <v>13</v>
      </c>
      <c r="G142" s="7" t="str">
        <f>VLOOKUP(A142,'[1]黔南（共706批）'!A:AK,8,0)</f>
        <v>碱水面</v>
      </c>
      <c r="H142" s="8" t="str">
        <f>VLOOKUP(A142,'[1]黔南（共706批）'!A:AK,9,0)</f>
        <v>散装称重</v>
      </c>
      <c r="I142" s="7" t="str">
        <f>VLOOKUP(A142,'[1]黔南（共706批）'!A:AK,30,0)</f>
        <v>2021-10-05</v>
      </c>
      <c r="J142" s="7" t="str">
        <f>VLOOKUP(A142,'[1]黔南（共706批）'!A:AK,15,0)</f>
        <v>粮食加工品</v>
      </c>
      <c r="K142" s="7" t="str">
        <f>VLOOKUP(A142,'[1]黔南（共706批）'!A:AK,34,0)</f>
        <v>抽检监测（市级本级）</v>
      </c>
      <c r="L142" s="7" t="s">
        <v>14</v>
      </c>
    </row>
    <row r="143" spans="1:12" s="6" customFormat="1" ht="27" x14ac:dyDescent="0.15">
      <c r="A143" s="7" t="s">
        <v>154</v>
      </c>
      <c r="B143" s="8">
        <v>141</v>
      </c>
      <c r="C143" s="7" t="str">
        <f>VLOOKUP(A143,'[1]黔南（共706批）'!A:AK,3,0)</f>
        <v>贵定县张赢面条加工坊</v>
      </c>
      <c r="D143" s="7" t="str">
        <f>VLOOKUP(A143,'[1]黔南（共706批）'!A:AK,4,0)</f>
        <v>贵州省黔南州贵定县金南街道金山路68号门面</v>
      </c>
      <c r="E143" s="7" t="str">
        <f>VLOOKUP(A143,'[1]黔南（共706批）'!A:AK,5,0)</f>
        <v>贵定县张赢面条加工坊</v>
      </c>
      <c r="F143" s="8" t="s">
        <v>13</v>
      </c>
      <c r="G143" s="7" t="str">
        <f>VLOOKUP(A143,'[1]黔南（共706批）'!A:AK,8,0)</f>
        <v>韭菜面</v>
      </c>
      <c r="H143" s="8" t="str">
        <f>VLOOKUP(A143,'[1]黔南（共706批）'!A:AK,9,0)</f>
        <v>散装称重</v>
      </c>
      <c r="I143" s="7" t="str">
        <f>VLOOKUP(A143,'[1]黔南（共706批）'!A:AK,30,0)</f>
        <v>2021-10-25</v>
      </c>
      <c r="J143" s="7" t="str">
        <f>VLOOKUP(A143,'[1]黔南（共706批）'!A:AK,15,0)</f>
        <v>粮食加工品</v>
      </c>
      <c r="K143" s="7" t="str">
        <f>VLOOKUP(A143,'[1]黔南（共706批）'!A:AK,34,0)</f>
        <v>抽检监测（市级本级）</v>
      </c>
      <c r="L143" s="7" t="s">
        <v>14</v>
      </c>
    </row>
    <row r="144" spans="1:12" s="6" customFormat="1" ht="27" x14ac:dyDescent="0.15">
      <c r="A144" s="7" t="s">
        <v>155</v>
      </c>
      <c r="B144" s="8">
        <v>142</v>
      </c>
      <c r="C144" s="7" t="str">
        <f>VLOOKUP(A144,'[1]黔南（共706批）'!A:AK,3,0)</f>
        <v>贵定县张赢面条加工坊</v>
      </c>
      <c r="D144" s="7" t="str">
        <f>VLOOKUP(A144,'[1]黔南（共706批）'!A:AK,4,0)</f>
        <v>贵州省黔南州贵定县金南街道金山路68号门面</v>
      </c>
      <c r="E144" s="7" t="str">
        <f>VLOOKUP(A144,'[1]黔南（共706批）'!A:AK,5,0)</f>
        <v>贵定县张赢面条加工坊</v>
      </c>
      <c r="F144" s="8" t="s">
        <v>13</v>
      </c>
      <c r="G144" s="7" t="str">
        <f>VLOOKUP(A144,'[1]黔南（共706批）'!A:AK,8,0)</f>
        <v>半湿鸡蛋面</v>
      </c>
      <c r="H144" s="8" t="str">
        <f>VLOOKUP(A144,'[1]黔南（共706批）'!A:AK,9,0)</f>
        <v>散装称重</v>
      </c>
      <c r="I144" s="7" t="str">
        <f>VLOOKUP(A144,'[1]黔南（共706批）'!A:AK,30,0)</f>
        <v>2021-11-11</v>
      </c>
      <c r="J144" s="7" t="str">
        <f>VLOOKUP(A144,'[1]黔南（共706批）'!A:AK,15,0)</f>
        <v>粮食加工品</v>
      </c>
      <c r="K144" s="7" t="str">
        <f>VLOOKUP(A144,'[1]黔南（共706批）'!A:AK,34,0)</f>
        <v>抽检监测（市级本级）</v>
      </c>
      <c r="L144" s="7" t="s">
        <v>14</v>
      </c>
    </row>
    <row r="145" spans="1:12" s="6" customFormat="1" ht="27" x14ac:dyDescent="0.15">
      <c r="A145" s="7" t="s">
        <v>156</v>
      </c>
      <c r="B145" s="8">
        <v>143</v>
      </c>
      <c r="C145" s="7" t="str">
        <f>VLOOKUP(A145,'[1]黔南（共706批）'!A:AK,3,0)</f>
        <v>贵定县张赢面条加工坊</v>
      </c>
      <c r="D145" s="7" t="str">
        <f>VLOOKUP(A145,'[1]黔南（共706批）'!A:AK,4,0)</f>
        <v>贵州省黔南州贵定县金南街道金山路68号门面</v>
      </c>
      <c r="E145" s="7" t="str">
        <f>VLOOKUP(A145,'[1]黔南（共706批）'!A:AK,5,0)</f>
        <v>贵定县张赢面条加工坊</v>
      </c>
      <c r="F145" s="8" t="s">
        <v>13</v>
      </c>
      <c r="G145" s="7" t="str">
        <f>VLOOKUP(A145,'[1]黔南（共706批）'!A:AK,8,0)</f>
        <v>馄饨皮</v>
      </c>
      <c r="H145" s="8" t="str">
        <f>VLOOKUP(A145,'[1]黔南（共706批）'!A:AK,9,0)</f>
        <v>散装称重</v>
      </c>
      <c r="I145" s="7" t="str">
        <f>VLOOKUP(A145,'[1]黔南（共706批）'!A:AK,30,0)</f>
        <v>2021-11-11</v>
      </c>
      <c r="J145" s="7" t="str">
        <f>VLOOKUP(A145,'[1]黔南（共706批）'!A:AK,15,0)</f>
        <v>粮食加工品</v>
      </c>
      <c r="K145" s="7" t="str">
        <f>VLOOKUP(A145,'[1]黔南（共706批）'!A:AK,34,0)</f>
        <v>抽检监测（市级本级）</v>
      </c>
      <c r="L145" s="7" t="s">
        <v>14</v>
      </c>
    </row>
    <row r="146" spans="1:12" s="6" customFormat="1" ht="40.5" x14ac:dyDescent="0.15">
      <c r="A146" s="7" t="s">
        <v>157</v>
      </c>
      <c r="B146" s="8">
        <v>144</v>
      </c>
      <c r="C146" s="7" t="str">
        <f>VLOOKUP(A146,'[1]黔南（共706批）'!A:AK,3,0)</f>
        <v>福泉市成军纯粮酒坊</v>
      </c>
      <c r="D146" s="7" t="str">
        <f>VLOOKUP(A146,'[1]黔南（共706批）'!A:AK,4,0)</f>
        <v>贵州省黔南布依族苗族自治州福泉市金山办事处瓮赏村中心一组</v>
      </c>
      <c r="E146" s="7" t="str">
        <f>VLOOKUP(A146,'[1]黔南（共706批）'!A:AK,5,0)</f>
        <v>福泉市成军纯粮酒坊</v>
      </c>
      <c r="F146" s="8" t="s">
        <v>13</v>
      </c>
      <c r="G146" s="7" t="str">
        <f>VLOOKUP(A146,'[1]黔南（共706批）'!A:AK,8,0)</f>
        <v>苞谷酒46%vol</v>
      </c>
      <c r="H146" s="8" t="str">
        <f>VLOOKUP(A146,'[1]黔南（共706批）'!A:AK,9,0)</f>
        <v>/</v>
      </c>
      <c r="I146" s="7" t="str">
        <f>VLOOKUP(A146,'[1]黔南（共706批）'!A:AK,30,0)</f>
        <v>2021-10-25</v>
      </c>
      <c r="J146" s="7" t="str">
        <f>VLOOKUP(A146,'[1]黔南（共706批）'!A:AK,15,0)</f>
        <v>酒类</v>
      </c>
      <c r="K146" s="7" t="str">
        <f>VLOOKUP(A146,'[1]黔南（共706批）'!A:AK,34,0)</f>
        <v>抽检监测（市级本级）</v>
      </c>
      <c r="L146" s="7" t="s">
        <v>14</v>
      </c>
    </row>
    <row r="147" spans="1:12" s="6" customFormat="1" ht="40.5" x14ac:dyDescent="0.15">
      <c r="A147" s="7" t="s">
        <v>158</v>
      </c>
      <c r="B147" s="8">
        <v>145</v>
      </c>
      <c r="C147" s="7" t="str">
        <f>VLOOKUP(A147,'[1]黔南（共706批）'!A:AK,3,0)</f>
        <v>福泉市开红纯粮酒坊</v>
      </c>
      <c r="D147" s="7" t="str">
        <f>VLOOKUP(A147,'[1]黔南（共706批）'!A:AK,4,0)</f>
        <v>贵州省黔南布依族苗族自治州福泉市金山办事处瓮赏村中心一组</v>
      </c>
      <c r="E147" s="7" t="str">
        <f>VLOOKUP(A147,'[1]黔南（共706批）'!A:AK,5,0)</f>
        <v>福泉市开红纯粮酒坊</v>
      </c>
      <c r="F147" s="8" t="s">
        <v>13</v>
      </c>
      <c r="G147" s="7" t="str">
        <f>VLOOKUP(A147,'[1]黔南（共706批）'!A:AK,8,0)</f>
        <v>高粱酒52%vol</v>
      </c>
      <c r="H147" s="8" t="str">
        <f>VLOOKUP(A147,'[1]黔南（共706批）'!A:AK,9,0)</f>
        <v>/</v>
      </c>
      <c r="I147" s="7" t="str">
        <f>VLOOKUP(A147,'[1]黔南（共706批）'!A:AK,30,0)</f>
        <v>2021-05-15</v>
      </c>
      <c r="J147" s="7" t="str">
        <f>VLOOKUP(A147,'[1]黔南（共706批）'!A:AK,15,0)</f>
        <v>酒类</v>
      </c>
      <c r="K147" s="7" t="str">
        <f>VLOOKUP(A147,'[1]黔南（共706批）'!A:AK,34,0)</f>
        <v>抽检监测（市级本级）</v>
      </c>
      <c r="L147" s="7" t="s">
        <v>14</v>
      </c>
    </row>
    <row r="148" spans="1:12" s="6" customFormat="1" ht="40.5" x14ac:dyDescent="0.15">
      <c r="A148" s="7" t="s">
        <v>159</v>
      </c>
      <c r="B148" s="8">
        <v>146</v>
      </c>
      <c r="C148" s="7" t="str">
        <f>VLOOKUP(A148,'[1]黔南（共706批）'!A:AK,3,0)</f>
        <v>福泉市开红纯粮酒坊</v>
      </c>
      <c r="D148" s="7" t="str">
        <f>VLOOKUP(A148,'[1]黔南（共706批）'!A:AK,4,0)</f>
        <v>贵州省黔南布依族苗族自治州福泉市金山办事处瓮赏村中心一组</v>
      </c>
      <c r="E148" s="7" t="str">
        <f>VLOOKUP(A148,'[1]黔南（共706批）'!A:AK,5,0)</f>
        <v>福泉市开红纯粮酒坊</v>
      </c>
      <c r="F148" s="8" t="s">
        <v>13</v>
      </c>
      <c r="G148" s="7" t="str">
        <f>VLOOKUP(A148,'[1]黔南（共706批）'!A:AK,8,0)</f>
        <v>苞谷酒45%vol</v>
      </c>
      <c r="H148" s="8" t="str">
        <f>VLOOKUP(A148,'[1]黔南（共706批）'!A:AK,9,0)</f>
        <v>/</v>
      </c>
      <c r="I148" s="7" t="str">
        <f>VLOOKUP(A148,'[1]黔南（共706批）'!A:AK,30,0)</f>
        <v>2021-06-15</v>
      </c>
      <c r="J148" s="7" t="str">
        <f>VLOOKUP(A148,'[1]黔南（共706批）'!A:AK,15,0)</f>
        <v>酒类</v>
      </c>
      <c r="K148" s="7" t="str">
        <f>VLOOKUP(A148,'[1]黔南（共706批）'!A:AK,34,0)</f>
        <v>抽检监测（市级本级）</v>
      </c>
      <c r="L148" s="7" t="s">
        <v>14</v>
      </c>
    </row>
    <row r="149" spans="1:12" s="6" customFormat="1" ht="40.5" x14ac:dyDescent="0.15">
      <c r="A149" s="7" t="s">
        <v>160</v>
      </c>
      <c r="B149" s="8">
        <v>147</v>
      </c>
      <c r="C149" s="7" t="str">
        <f>VLOOKUP(A149,'[1]黔南（共706批）'!A:AK,3,0)</f>
        <v>福泉市启正酒坊</v>
      </c>
      <c r="D149" s="7" t="str">
        <f>VLOOKUP(A149,'[1]黔南（共706批）'!A:AK,4,0)</f>
        <v>贵州省黔南布依族苗族自治州福泉市金山办事处沙木冲</v>
      </c>
      <c r="E149" s="7" t="str">
        <f>VLOOKUP(A149,'[1]黔南（共706批）'!A:AK,5,0)</f>
        <v>福泉市启正酒坊</v>
      </c>
      <c r="F149" s="8" t="s">
        <v>13</v>
      </c>
      <c r="G149" s="7" t="str">
        <f>VLOOKUP(A149,'[1]黔南（共706批）'!A:AK,8,0)</f>
        <v>苞谷酒52%vol</v>
      </c>
      <c r="H149" s="8" t="str">
        <f>VLOOKUP(A149,'[1]黔南（共706批）'!A:AK,9,0)</f>
        <v>/</v>
      </c>
      <c r="I149" s="7" t="str">
        <f>VLOOKUP(A149,'[1]黔南（共706批）'!A:AK,30,0)</f>
        <v>2021-09-10</v>
      </c>
      <c r="J149" s="7" t="str">
        <f>VLOOKUP(A149,'[1]黔南（共706批）'!A:AK,15,0)</f>
        <v>酒类</v>
      </c>
      <c r="K149" s="7" t="str">
        <f>VLOOKUP(A149,'[1]黔南（共706批）'!A:AK,34,0)</f>
        <v>抽检监测（市级本级）</v>
      </c>
      <c r="L149" s="7" t="s">
        <v>14</v>
      </c>
    </row>
    <row r="150" spans="1:12" s="6" customFormat="1" ht="40.5" x14ac:dyDescent="0.15">
      <c r="A150" s="7" t="s">
        <v>161</v>
      </c>
      <c r="B150" s="8">
        <v>148</v>
      </c>
      <c r="C150" s="7" t="str">
        <f>VLOOKUP(A150,'[1]黔南（共706批）'!A:AK,3,0)</f>
        <v>福泉市启正酒坊</v>
      </c>
      <c r="D150" s="7" t="str">
        <f>VLOOKUP(A150,'[1]黔南（共706批）'!A:AK,4,0)</f>
        <v>贵州省黔南布依族苗族自治州福泉市金山办事处沙木冲</v>
      </c>
      <c r="E150" s="7" t="str">
        <f>VLOOKUP(A150,'[1]黔南（共706批）'!A:AK,5,0)</f>
        <v>福泉市启正酒坊</v>
      </c>
      <c r="F150" s="8" t="s">
        <v>13</v>
      </c>
      <c r="G150" s="7" t="str">
        <f>VLOOKUP(A150,'[1]黔南（共706批）'!A:AK,8,0)</f>
        <v>高粱酒52%vol</v>
      </c>
      <c r="H150" s="8" t="str">
        <f>VLOOKUP(A150,'[1]黔南（共706批）'!A:AK,9,0)</f>
        <v>/</v>
      </c>
      <c r="I150" s="7" t="str">
        <f>VLOOKUP(A150,'[1]黔南（共706批）'!A:AK,30,0)</f>
        <v>2021-09-10</v>
      </c>
      <c r="J150" s="7" t="str">
        <f>VLOOKUP(A150,'[1]黔南（共706批）'!A:AK,15,0)</f>
        <v>酒类</v>
      </c>
      <c r="K150" s="7" t="str">
        <f>VLOOKUP(A150,'[1]黔南（共706批）'!A:AK,34,0)</f>
        <v>抽检监测（市级本级）</v>
      </c>
      <c r="L150" s="7" t="s">
        <v>14</v>
      </c>
    </row>
    <row r="151" spans="1:12" s="6" customFormat="1" ht="40.5" x14ac:dyDescent="0.15">
      <c r="A151" s="7" t="s">
        <v>162</v>
      </c>
      <c r="B151" s="8">
        <v>149</v>
      </c>
      <c r="C151" s="7" t="str">
        <f>VLOOKUP(A151,'[1]黔南（共706批）'!A:AK,3,0)</f>
        <v>贵定县王老五食品加工厂</v>
      </c>
      <c r="D151" s="7" t="str">
        <f>VLOOKUP(A151,'[1]黔南（共706批）'!A:AK,4,0)</f>
        <v>贵州省黔南州贵定县城关镇宝花村六一组3号</v>
      </c>
      <c r="E151" s="7" t="str">
        <f>VLOOKUP(A151,'[1]黔南（共706批）'!A:AK,5,0)</f>
        <v>贵定县王老五食品加工厂</v>
      </c>
      <c r="F151" s="8" t="s">
        <v>13</v>
      </c>
      <c r="G151" s="7" t="str">
        <f>VLOOKUP(A151,'[1]黔南（共706批）'!A:AK,8,0)</f>
        <v>香酥辣椒（辣椒制品）</v>
      </c>
      <c r="H151" s="8" t="str">
        <f>VLOOKUP(A151,'[1]黔南（共706批）'!A:AK,9,0)</f>
        <v>250克/瓶</v>
      </c>
      <c r="I151" s="7" t="str">
        <f>VLOOKUP(A151,'[1]黔南（共706批）'!A:AK,30,0)</f>
        <v>2021-11-01</v>
      </c>
      <c r="J151" s="7" t="str">
        <f>VLOOKUP(A151,'[1]黔南（共706批）'!A:AK,15,0)</f>
        <v>蔬菜制品</v>
      </c>
      <c r="K151" s="7" t="str">
        <f>VLOOKUP(A151,'[1]黔南（共706批）'!A:AK,34,0)</f>
        <v>抽检监测（市级本级）</v>
      </c>
      <c r="L151" s="7" t="s">
        <v>14</v>
      </c>
    </row>
    <row r="152" spans="1:12" s="6" customFormat="1" ht="27" x14ac:dyDescent="0.15">
      <c r="A152" s="7" t="s">
        <v>163</v>
      </c>
      <c r="B152" s="8">
        <v>150</v>
      </c>
      <c r="C152" s="7" t="str">
        <f>VLOOKUP(A152,'[1]黔南（共706批）'!A:AK,3,0)</f>
        <v>重庆合川盐化工业有限公司（HC）</v>
      </c>
      <c r="D152" s="7" t="str">
        <f>VLOOKUP(A152,'[1]黔南（共706批）'!A:AK,4,0)</f>
        <v>重庆市合川区南办处花园路2666号</v>
      </c>
      <c r="E152" s="7" t="str">
        <f>VLOOKUP(A152,'[1]黔南（共706批）'!A:AK,5,0)</f>
        <v>贵定县王老五食品加工厂</v>
      </c>
      <c r="F152" s="8" t="s">
        <v>13</v>
      </c>
      <c r="G152" s="7" t="str">
        <f>VLOOKUP(A152,'[1]黔南（共706批）'!A:AK,8,0)</f>
        <v>加碘食用盐</v>
      </c>
      <c r="H152" s="8" t="str">
        <f>VLOOKUP(A152,'[1]黔南（共706批）'!A:AK,9,0)</f>
        <v>50kg/袋</v>
      </c>
      <c r="I152" s="7" t="str">
        <f>VLOOKUP(A152,'[1]黔南（共706批）'!A:AK,30,0)</f>
        <v>2020-11-28</v>
      </c>
      <c r="J152" s="7" t="str">
        <f>VLOOKUP(A152,'[1]黔南（共706批）'!A:AK,15,0)</f>
        <v>调味品</v>
      </c>
      <c r="K152" s="7" t="str">
        <f>VLOOKUP(A152,'[1]黔南（共706批）'!A:AK,34,0)</f>
        <v>抽检监测（市级本级）</v>
      </c>
      <c r="L152" s="7" t="s">
        <v>14</v>
      </c>
    </row>
    <row r="153" spans="1:12" s="6" customFormat="1" ht="40.5" x14ac:dyDescent="0.15">
      <c r="A153" s="7" t="s">
        <v>164</v>
      </c>
      <c r="B153" s="8">
        <v>151</v>
      </c>
      <c r="C153" s="7" t="str">
        <f>VLOOKUP(A153,'[1]黔南（共706批）'!A:AK,3,0)</f>
        <v>福泉市马场坪安置区纯包谷酒厂</v>
      </c>
      <c r="D153" s="7" t="str">
        <f>VLOOKUP(A153,'[1]黔南（共706批）'!A:AK,4,0)</f>
        <v>贵州省黔南布依族苗族自治州福泉市马场坪办事处电厂安置区</v>
      </c>
      <c r="E153" s="7" t="str">
        <f>VLOOKUP(A153,'[1]黔南（共706批）'!A:AK,5,0)</f>
        <v>福泉市马场坪安置区纯包谷酒厂</v>
      </c>
      <c r="F153" s="8" t="s">
        <v>13</v>
      </c>
      <c r="G153" s="7" t="str">
        <f>VLOOKUP(A153,'[1]黔南（共706批）'!A:AK,8,0)</f>
        <v>苞谷酒50%vol</v>
      </c>
      <c r="H153" s="8" t="str">
        <f>VLOOKUP(A153,'[1]黔南（共706批）'!A:AK,9,0)</f>
        <v>/</v>
      </c>
      <c r="I153" s="7" t="str">
        <f>VLOOKUP(A153,'[1]黔南（共706批）'!A:AK,30,0)</f>
        <v>2021-02-10</v>
      </c>
      <c r="J153" s="7" t="str">
        <f>VLOOKUP(A153,'[1]黔南（共706批）'!A:AK,15,0)</f>
        <v>酒类</v>
      </c>
      <c r="K153" s="7" t="str">
        <f>VLOOKUP(A153,'[1]黔南（共706批）'!A:AK,34,0)</f>
        <v>抽检监测（市级本级）</v>
      </c>
      <c r="L153" s="7" t="s">
        <v>14</v>
      </c>
    </row>
    <row r="154" spans="1:12" s="6" customFormat="1" ht="40.5" x14ac:dyDescent="0.15">
      <c r="A154" s="7" t="s">
        <v>165</v>
      </c>
      <c r="B154" s="8">
        <v>152</v>
      </c>
      <c r="C154" s="7" t="str">
        <f>VLOOKUP(A154,'[1]黔南（共706批）'!A:AK,3,0)</f>
        <v>福泉市马场坪安置区纯包谷酒厂</v>
      </c>
      <c r="D154" s="7" t="str">
        <f>VLOOKUP(A154,'[1]黔南（共706批）'!A:AK,4,0)</f>
        <v>贵州省黔南布依族苗族自治州福泉市马场坪办事处电厂安置区</v>
      </c>
      <c r="E154" s="7" t="str">
        <f>VLOOKUP(A154,'[1]黔南（共706批）'!A:AK,5,0)</f>
        <v>福泉市马场坪安置区纯包谷酒厂</v>
      </c>
      <c r="F154" s="8" t="s">
        <v>13</v>
      </c>
      <c r="G154" s="7" t="str">
        <f>VLOOKUP(A154,'[1]黔南（共706批）'!A:AK,8,0)</f>
        <v>米酒47%vol</v>
      </c>
      <c r="H154" s="8" t="str">
        <f>VLOOKUP(A154,'[1]黔南（共706批）'!A:AK,9,0)</f>
        <v>/</v>
      </c>
      <c r="I154" s="7" t="str">
        <f>VLOOKUP(A154,'[1]黔南（共706批）'!A:AK,30,0)</f>
        <v>2021-10-08</v>
      </c>
      <c r="J154" s="7" t="str">
        <f>VLOOKUP(A154,'[1]黔南（共706批）'!A:AK,15,0)</f>
        <v>酒类</v>
      </c>
      <c r="K154" s="7" t="str">
        <f>VLOOKUP(A154,'[1]黔南（共706批）'!A:AK,34,0)</f>
        <v>抽检监测（市级本级）</v>
      </c>
      <c r="L154" s="7" t="s">
        <v>14</v>
      </c>
    </row>
    <row r="155" spans="1:12" s="6" customFormat="1" ht="40.5" x14ac:dyDescent="0.15">
      <c r="A155" s="7" t="s">
        <v>166</v>
      </c>
      <c r="B155" s="8">
        <v>153</v>
      </c>
      <c r="C155" s="7" t="str">
        <f>VLOOKUP(A155,'[1]黔南（共706批）'!A:AK,3,0)</f>
        <v>福泉市马场坪安置区纯包谷酒厂</v>
      </c>
      <c r="D155" s="7" t="str">
        <f>VLOOKUP(A155,'[1]黔南（共706批）'!A:AK,4,0)</f>
        <v>贵州省黔南布依族苗族自治州福泉市马场坪办事处电厂安置区</v>
      </c>
      <c r="E155" s="7" t="str">
        <f>VLOOKUP(A155,'[1]黔南（共706批）'!A:AK,5,0)</f>
        <v>福泉市马场坪安置区纯包谷酒厂</v>
      </c>
      <c r="F155" s="8" t="s">
        <v>13</v>
      </c>
      <c r="G155" s="7" t="str">
        <f>VLOOKUP(A155,'[1]黔南（共706批）'!A:AK,8,0)</f>
        <v>高粱酒45%vol</v>
      </c>
      <c r="H155" s="8" t="str">
        <f>VLOOKUP(A155,'[1]黔南（共706批）'!A:AK,9,0)</f>
        <v>/</v>
      </c>
      <c r="I155" s="7" t="str">
        <f>VLOOKUP(A155,'[1]黔南（共706批）'!A:AK,30,0)</f>
        <v>2021-09-10</v>
      </c>
      <c r="J155" s="7" t="str">
        <f>VLOOKUP(A155,'[1]黔南（共706批）'!A:AK,15,0)</f>
        <v>酒类</v>
      </c>
      <c r="K155" s="7" t="str">
        <f>VLOOKUP(A155,'[1]黔南（共706批）'!A:AK,34,0)</f>
        <v>抽检监测（市级本级）</v>
      </c>
      <c r="L155" s="7" t="s">
        <v>14</v>
      </c>
    </row>
    <row r="156" spans="1:12" s="6" customFormat="1" ht="54" x14ac:dyDescent="0.15">
      <c r="A156" s="7" t="s">
        <v>167</v>
      </c>
      <c r="B156" s="8">
        <v>154</v>
      </c>
      <c r="C156" s="7" t="str">
        <f>VLOOKUP(A156,'[1]黔南（共706批）'!A:AK,3,0)</f>
        <v>贵定县醇良纯菜油加工坊</v>
      </c>
      <c r="D156" s="7" t="str">
        <f>VLOOKUP(A156,'[1]黔南（共706批）'!A:AK,4,0)</f>
        <v>贵州省黔南布依族苗族自治州贵定县贵州省黔南布依族苗族自治州贵定县新巴镇谷兵村幸福村大石板</v>
      </c>
      <c r="E156" s="7" t="str">
        <f>VLOOKUP(A156,'[1]黔南（共706批）'!A:AK,5,0)</f>
        <v>贵定醇良纯菜油加工坊</v>
      </c>
      <c r="F156" s="8" t="s">
        <v>13</v>
      </c>
      <c r="G156" s="7" t="str">
        <f>VLOOKUP(A156,'[1]黔南（共706批）'!A:AK,8,0)</f>
        <v>菜籽油</v>
      </c>
      <c r="H156" s="8" t="str">
        <f>VLOOKUP(A156,'[1]黔南（共706批）'!A:AK,9,0)</f>
        <v>散装称重</v>
      </c>
      <c r="I156" s="7" t="str">
        <f>VLOOKUP(A156,'[1]黔南（共706批）'!A:AK,30,0)</f>
        <v>2021-08-12</v>
      </c>
      <c r="J156" s="7" t="str">
        <f>VLOOKUP(A156,'[1]黔南（共706批）'!A:AK,15,0)</f>
        <v>食用油、油脂及其制品</v>
      </c>
      <c r="K156" s="7" t="str">
        <f>VLOOKUP(A156,'[1]黔南（共706批）'!A:AK,34,0)</f>
        <v>抽检监测（市级本级）</v>
      </c>
      <c r="L156" s="7" t="s">
        <v>14</v>
      </c>
    </row>
    <row r="157" spans="1:12" s="6" customFormat="1" ht="40.5" x14ac:dyDescent="0.15">
      <c r="A157" s="7" t="s">
        <v>168</v>
      </c>
      <c r="B157" s="8">
        <v>155</v>
      </c>
      <c r="C157" s="7" t="str">
        <f>VLOOKUP(A157,'[1]黔南（共706批）'!A:AK,3,0)</f>
        <v>贵定县洪记纯粮酿酒坊</v>
      </c>
      <c r="D157" s="7" t="str">
        <f>VLOOKUP(A157,'[1]黔南（共706批）'!A:AK,4,0)</f>
        <v>贵州省黔南布依族苗族自治州贵定县新巴镇谷兵村尖坡组老政府对面</v>
      </c>
      <c r="E157" s="7" t="str">
        <f>VLOOKUP(A157,'[1]黔南（共706批）'!A:AK,5,0)</f>
        <v>贵定县洪记纯粮酿酒坊</v>
      </c>
      <c r="F157" s="8" t="s">
        <v>13</v>
      </c>
      <c r="G157" s="7" t="str">
        <f>VLOOKUP(A157,'[1]黔南（共706批）'!A:AK,8,0)</f>
        <v>包谷酒（41%vol）</v>
      </c>
      <c r="H157" s="8" t="str">
        <f>VLOOKUP(A157,'[1]黔南（共706批）'!A:AK,9,0)</f>
        <v>散装称重</v>
      </c>
      <c r="I157" s="7" t="str">
        <f>VLOOKUP(A157,'[1]黔南（共706批）'!A:AK,30,0)</f>
        <v>2021-09-10</v>
      </c>
      <c r="J157" s="7" t="str">
        <f>VLOOKUP(A157,'[1]黔南（共706批）'!A:AK,15,0)</f>
        <v>酒类</v>
      </c>
      <c r="K157" s="7" t="str">
        <f>VLOOKUP(A157,'[1]黔南（共706批）'!A:AK,34,0)</f>
        <v>抽检监测（市级本级）</v>
      </c>
      <c r="L157" s="7" t="s">
        <v>14</v>
      </c>
    </row>
    <row r="158" spans="1:12" s="6" customFormat="1" ht="40.5" x14ac:dyDescent="0.15">
      <c r="A158" s="7" t="s">
        <v>169</v>
      </c>
      <c r="B158" s="8">
        <v>156</v>
      </c>
      <c r="C158" s="7" t="str">
        <f>VLOOKUP(A158,'[1]黔南（共706批）'!A:AK,3,0)</f>
        <v>贵定县洪记纯粮酿酒坊</v>
      </c>
      <c r="D158" s="7" t="str">
        <f>VLOOKUP(A158,'[1]黔南（共706批）'!A:AK,4,0)</f>
        <v>贵州省黔南布依族苗族自治州贵定县新巴镇谷兵村尖坡组老政府对面</v>
      </c>
      <c r="E158" s="7" t="str">
        <f>VLOOKUP(A158,'[1]黔南（共706批）'!A:AK,5,0)</f>
        <v>贵定县洪记纯粮酿酒坊</v>
      </c>
      <c r="F158" s="8" t="s">
        <v>13</v>
      </c>
      <c r="G158" s="7" t="str">
        <f>VLOOKUP(A158,'[1]黔南（共706批）'!A:AK,8,0)</f>
        <v>米酒（30%vol）</v>
      </c>
      <c r="H158" s="8" t="str">
        <f>VLOOKUP(A158,'[1]黔南（共706批）'!A:AK,9,0)</f>
        <v>散装称重</v>
      </c>
      <c r="I158" s="7" t="str">
        <f>VLOOKUP(A158,'[1]黔南（共706批）'!A:AK,30,0)</f>
        <v>2021-10-20</v>
      </c>
      <c r="J158" s="7" t="str">
        <f>VLOOKUP(A158,'[1]黔南（共706批）'!A:AK,15,0)</f>
        <v>酒类</v>
      </c>
      <c r="K158" s="7" t="str">
        <f>VLOOKUP(A158,'[1]黔南（共706批）'!A:AK,34,0)</f>
        <v>抽检监测（市级本级）</v>
      </c>
      <c r="L158" s="7" t="s">
        <v>14</v>
      </c>
    </row>
    <row r="159" spans="1:12" s="6" customFormat="1" ht="40.5" x14ac:dyDescent="0.15">
      <c r="A159" s="7" t="s">
        <v>170</v>
      </c>
      <c r="B159" s="8">
        <v>157</v>
      </c>
      <c r="C159" s="7" t="str">
        <f>VLOOKUP(A159,'[1]黔南（共706批）'!A:AK,3,0)</f>
        <v>贵定县洪记纯粮酿酒坊</v>
      </c>
      <c r="D159" s="7" t="str">
        <f>VLOOKUP(A159,'[1]黔南（共706批）'!A:AK,4,0)</f>
        <v>贵州省黔南布依族苗族自治州贵定县新巴镇谷兵村尖坡组老政府对面</v>
      </c>
      <c r="E159" s="7" t="str">
        <f>VLOOKUP(A159,'[1]黔南（共706批）'!A:AK,5,0)</f>
        <v>贵定县洪记纯粮酿酒坊</v>
      </c>
      <c r="F159" s="8" t="s">
        <v>13</v>
      </c>
      <c r="G159" s="7" t="str">
        <f>VLOOKUP(A159,'[1]黔南（共706批）'!A:AK,8,0)</f>
        <v>高粱酒（42%vol）</v>
      </c>
      <c r="H159" s="8" t="str">
        <f>VLOOKUP(A159,'[1]黔南（共706批）'!A:AK,9,0)</f>
        <v>散装称重</v>
      </c>
      <c r="I159" s="7" t="str">
        <f>VLOOKUP(A159,'[1]黔南（共706批）'!A:AK,30,0)</f>
        <v>2021-10-20</v>
      </c>
      <c r="J159" s="7" t="str">
        <f>VLOOKUP(A159,'[1]黔南（共706批）'!A:AK,15,0)</f>
        <v>酒类</v>
      </c>
      <c r="K159" s="7" t="str">
        <f>VLOOKUP(A159,'[1]黔南（共706批）'!A:AK,34,0)</f>
        <v>抽检监测（市级本级）</v>
      </c>
      <c r="L159" s="7" t="s">
        <v>14</v>
      </c>
    </row>
    <row r="160" spans="1:12" s="6" customFormat="1" ht="40.5" x14ac:dyDescent="0.15">
      <c r="A160" s="7" t="s">
        <v>171</v>
      </c>
      <c r="B160" s="8">
        <v>158</v>
      </c>
      <c r="C160" s="7" t="str">
        <f>VLOOKUP(A160,'[1]黔南（共706批）'!A:AK,3,0)</f>
        <v>福泉先和酒厂</v>
      </c>
      <c r="D160" s="7" t="str">
        <f>VLOOKUP(A160,'[1]黔南（共706批）'!A:AK,4,0)</f>
        <v>贵州省黔南布依族苗族自治州福泉市牛场镇东南街张家塘组</v>
      </c>
      <c r="E160" s="7" t="str">
        <f>VLOOKUP(A160,'[1]黔南（共706批）'!A:AK,5,0)</f>
        <v>福泉先和酒厂</v>
      </c>
      <c r="F160" s="8" t="s">
        <v>13</v>
      </c>
      <c r="G160" s="7" t="str">
        <f>VLOOKUP(A160,'[1]黔南（共706批）'!A:AK,8,0)</f>
        <v>苞谷酒48%vol</v>
      </c>
      <c r="H160" s="8" t="str">
        <f>VLOOKUP(A160,'[1]黔南（共706批）'!A:AK,9,0)</f>
        <v>/</v>
      </c>
      <c r="I160" s="7" t="str">
        <f>VLOOKUP(A160,'[1]黔南（共706批）'!A:AK,30,0)</f>
        <v>2021-09-01</v>
      </c>
      <c r="J160" s="7" t="str">
        <f>VLOOKUP(A160,'[1]黔南（共706批）'!A:AK,15,0)</f>
        <v>酒类</v>
      </c>
      <c r="K160" s="7" t="str">
        <f>VLOOKUP(A160,'[1]黔南（共706批）'!A:AK,34,0)</f>
        <v>抽检监测（市级本级）</v>
      </c>
      <c r="L160" s="7" t="s">
        <v>14</v>
      </c>
    </row>
    <row r="161" spans="1:12" s="6" customFormat="1" ht="40.5" x14ac:dyDescent="0.15">
      <c r="A161" s="7" t="s">
        <v>172</v>
      </c>
      <c r="B161" s="8">
        <v>159</v>
      </c>
      <c r="C161" s="7" t="str">
        <f>VLOOKUP(A161,'[1]黔南（共706批）'!A:AK,3,0)</f>
        <v>福泉先和酒厂</v>
      </c>
      <c r="D161" s="7" t="str">
        <f>VLOOKUP(A161,'[1]黔南（共706批）'!A:AK,4,0)</f>
        <v>贵州省黔南布依族苗族自治州福泉市牛场镇东南街张家塘组</v>
      </c>
      <c r="E161" s="7" t="str">
        <f>VLOOKUP(A161,'[1]黔南（共706批）'!A:AK,5,0)</f>
        <v>福泉先和酒厂</v>
      </c>
      <c r="F161" s="8" t="s">
        <v>13</v>
      </c>
      <c r="G161" s="7" t="str">
        <f>VLOOKUP(A161,'[1]黔南（共706批）'!A:AK,8,0)</f>
        <v>高粱酒48%vol</v>
      </c>
      <c r="H161" s="8" t="str">
        <f>VLOOKUP(A161,'[1]黔南（共706批）'!A:AK,9,0)</f>
        <v>/</v>
      </c>
      <c r="I161" s="7" t="str">
        <f>VLOOKUP(A161,'[1]黔南（共706批）'!A:AK,30,0)</f>
        <v>2021-09-01</v>
      </c>
      <c r="J161" s="7" t="str">
        <f>VLOOKUP(A161,'[1]黔南（共706批）'!A:AK,15,0)</f>
        <v>酒类</v>
      </c>
      <c r="K161" s="7" t="str">
        <f>VLOOKUP(A161,'[1]黔南（共706批）'!A:AK,34,0)</f>
        <v>抽检监测（市级本级）</v>
      </c>
      <c r="L161" s="7" t="s">
        <v>14</v>
      </c>
    </row>
    <row r="162" spans="1:12" s="6" customFormat="1" ht="40.5" x14ac:dyDescent="0.15">
      <c r="A162" s="7" t="s">
        <v>173</v>
      </c>
      <c r="B162" s="8">
        <v>160</v>
      </c>
      <c r="C162" s="7" t="str">
        <f>VLOOKUP(A162,'[1]黔南（共706批）'!A:AK,3,0)</f>
        <v>贵定县陈记鲜面加工店</v>
      </c>
      <c r="D162" s="7" t="str">
        <f>VLOOKUP(A162,'[1]黔南（共706批）'!A:AK,4,0)</f>
        <v>贵州省黔南布依族苗族自治州贵定县宝山街道民主路185号门面</v>
      </c>
      <c r="E162" s="7" t="str">
        <f>VLOOKUP(A162,'[1]黔南（共706批）'!A:AK,5,0)</f>
        <v>贵定县陈记鲜面加工店</v>
      </c>
      <c r="F162" s="8" t="s">
        <v>13</v>
      </c>
      <c r="G162" s="7" t="str">
        <f>VLOOKUP(A162,'[1]黔南（共706批）'!A:AK,8,0)</f>
        <v>清水面</v>
      </c>
      <c r="H162" s="8" t="str">
        <f>VLOOKUP(A162,'[1]黔南（共706批）'!A:AK,9,0)</f>
        <v>散装称重</v>
      </c>
      <c r="I162" s="7" t="str">
        <f>VLOOKUP(A162,'[1]黔南（共706批）'!A:AK,30,0)</f>
        <v>2021-10-27</v>
      </c>
      <c r="J162" s="7" t="str">
        <f>VLOOKUP(A162,'[1]黔南（共706批）'!A:AK,15,0)</f>
        <v>粮食加工品</v>
      </c>
      <c r="K162" s="7" t="str">
        <f>VLOOKUP(A162,'[1]黔南（共706批）'!A:AK,34,0)</f>
        <v>抽检监测（市级本级）</v>
      </c>
      <c r="L162" s="7" t="s">
        <v>14</v>
      </c>
    </row>
    <row r="163" spans="1:12" s="6" customFormat="1" ht="40.5" x14ac:dyDescent="0.15">
      <c r="A163" s="7" t="s">
        <v>174</v>
      </c>
      <c r="B163" s="8">
        <v>161</v>
      </c>
      <c r="C163" s="7" t="str">
        <f>VLOOKUP(A163,'[1]黔南（共706批）'!A:AK,3,0)</f>
        <v>贵定县陈记鲜面加工店</v>
      </c>
      <c r="D163" s="7" t="str">
        <f>VLOOKUP(A163,'[1]黔南（共706批）'!A:AK,4,0)</f>
        <v>贵州省黔南布依族苗族自治州贵定县宝山街道民主路185号门面</v>
      </c>
      <c r="E163" s="7" t="str">
        <f>VLOOKUP(A163,'[1]黔南（共706批）'!A:AK,5,0)</f>
        <v>贵定县陈记鲜面加工店</v>
      </c>
      <c r="F163" s="8" t="s">
        <v>13</v>
      </c>
      <c r="G163" s="7" t="str">
        <f>VLOOKUP(A163,'[1]黔南（共706批）'!A:AK,8,0)</f>
        <v>碱水面</v>
      </c>
      <c r="H163" s="8" t="str">
        <f>VLOOKUP(A163,'[1]黔南（共706批）'!A:AK,9,0)</f>
        <v>散装称重</v>
      </c>
      <c r="I163" s="7" t="str">
        <f>VLOOKUP(A163,'[1]黔南（共706批）'!A:AK,30,0)</f>
        <v>2021-11-06</v>
      </c>
      <c r="J163" s="7" t="str">
        <f>VLOOKUP(A163,'[1]黔南（共706批）'!A:AK,15,0)</f>
        <v>粮食加工品</v>
      </c>
      <c r="K163" s="7" t="str">
        <f>VLOOKUP(A163,'[1]黔南（共706批）'!A:AK,34,0)</f>
        <v>抽检监测（市级本级）</v>
      </c>
      <c r="L163" s="7" t="s">
        <v>14</v>
      </c>
    </row>
    <row r="164" spans="1:12" s="6" customFormat="1" ht="40.5" x14ac:dyDescent="0.15">
      <c r="A164" s="7" t="s">
        <v>175</v>
      </c>
      <c r="B164" s="8">
        <v>162</v>
      </c>
      <c r="C164" s="7" t="str">
        <f>VLOOKUP(A164,'[1]黔南（共706批）'!A:AK,3,0)</f>
        <v>贵定县陈记鲜面加工店</v>
      </c>
      <c r="D164" s="7" t="str">
        <f>VLOOKUP(A164,'[1]黔南（共706批）'!A:AK,4,0)</f>
        <v>贵州省黔南布依族苗族自治州贵定县宝山街道民主路185号门面</v>
      </c>
      <c r="E164" s="7" t="str">
        <f>VLOOKUP(A164,'[1]黔南（共706批）'!A:AK,5,0)</f>
        <v>贵定县陈记鲜面加工店</v>
      </c>
      <c r="F164" s="8" t="s">
        <v>13</v>
      </c>
      <c r="G164" s="7" t="str">
        <f>VLOOKUP(A164,'[1]黔南（共706批）'!A:AK,8,0)</f>
        <v>半湿鸡蛋面</v>
      </c>
      <c r="H164" s="8" t="str">
        <f>VLOOKUP(A164,'[1]黔南（共706批）'!A:AK,9,0)</f>
        <v>散装称重</v>
      </c>
      <c r="I164" s="7" t="str">
        <f>VLOOKUP(A164,'[1]黔南（共706批）'!A:AK,30,0)</f>
        <v>2021-11-12</v>
      </c>
      <c r="J164" s="7" t="str">
        <f>VLOOKUP(A164,'[1]黔南（共706批）'!A:AK,15,0)</f>
        <v>粮食加工品</v>
      </c>
      <c r="K164" s="7" t="str">
        <f>VLOOKUP(A164,'[1]黔南（共706批）'!A:AK,34,0)</f>
        <v>抽检监测（市级本级）</v>
      </c>
      <c r="L164" s="7" t="s">
        <v>14</v>
      </c>
    </row>
    <row r="165" spans="1:12" s="6" customFormat="1" ht="40.5" x14ac:dyDescent="0.15">
      <c r="A165" s="7" t="s">
        <v>176</v>
      </c>
      <c r="B165" s="8">
        <v>163</v>
      </c>
      <c r="C165" s="7" t="str">
        <f>VLOOKUP(A165,'[1]黔南（共706批）'!A:AK,3,0)</f>
        <v>贵定县陈记鲜面加工店</v>
      </c>
      <c r="D165" s="7" t="str">
        <f>VLOOKUP(A165,'[1]黔南（共706批）'!A:AK,4,0)</f>
        <v>贵州省黔南布依族苗族自治州贵定县宝山街道民主路185号门面</v>
      </c>
      <c r="E165" s="7" t="str">
        <f>VLOOKUP(A165,'[1]黔南（共706批）'!A:AK,5,0)</f>
        <v>贵定县陈记鲜面加工店</v>
      </c>
      <c r="F165" s="8" t="s">
        <v>13</v>
      </c>
      <c r="G165" s="7" t="str">
        <f>VLOOKUP(A165,'[1]黔南（共706批）'!A:AK,8,0)</f>
        <v>馄饨皮</v>
      </c>
      <c r="H165" s="8" t="str">
        <f>VLOOKUP(A165,'[1]黔南（共706批）'!A:AK,9,0)</f>
        <v>散装称重</v>
      </c>
      <c r="I165" s="7" t="str">
        <f>VLOOKUP(A165,'[1]黔南（共706批）'!A:AK,30,0)</f>
        <v>2021-11-12</v>
      </c>
      <c r="J165" s="7" t="str">
        <f>VLOOKUP(A165,'[1]黔南（共706批）'!A:AK,15,0)</f>
        <v>粮食加工品</v>
      </c>
      <c r="K165" s="7" t="str">
        <f>VLOOKUP(A165,'[1]黔南（共706批）'!A:AK,34,0)</f>
        <v>抽检监测（市级本级）</v>
      </c>
      <c r="L165" s="7" t="s">
        <v>14</v>
      </c>
    </row>
    <row r="166" spans="1:12" s="6" customFormat="1" ht="40.5" x14ac:dyDescent="0.15">
      <c r="A166" s="7" t="s">
        <v>177</v>
      </c>
      <c r="B166" s="8">
        <v>164</v>
      </c>
      <c r="C166" s="7" t="str">
        <f>VLOOKUP(A166,'[1]黔南（共706批）'!A:AK,3,0)</f>
        <v>福泉市陈氏现烤纯粮酒坊</v>
      </c>
      <c r="D166" s="7" t="str">
        <f>VLOOKUP(A166,'[1]黔南（共706批）'!A:AK,4,0)</f>
        <v>贵州省黔南州福泉市牛场镇新城农贸市场D-1-20号</v>
      </c>
      <c r="E166" s="7" t="str">
        <f>VLOOKUP(A166,'[1]黔南（共706批）'!A:AK,5,0)</f>
        <v>福泉市陈氏现烤纯粮酒坊</v>
      </c>
      <c r="F166" s="8" t="s">
        <v>13</v>
      </c>
      <c r="G166" s="7" t="str">
        <f>VLOOKUP(A166,'[1]黔南（共706批）'!A:AK,8,0)</f>
        <v>苞谷酒46%vol</v>
      </c>
      <c r="H166" s="8" t="str">
        <f>VLOOKUP(A166,'[1]黔南（共706批）'!A:AK,9,0)</f>
        <v>/</v>
      </c>
      <c r="I166" s="7" t="str">
        <f>VLOOKUP(A166,'[1]黔南（共706批）'!A:AK,30,0)</f>
        <v>2021-10-25</v>
      </c>
      <c r="J166" s="7" t="str">
        <f>VLOOKUP(A166,'[1]黔南（共706批）'!A:AK,15,0)</f>
        <v>酒类</v>
      </c>
      <c r="K166" s="7" t="str">
        <f>VLOOKUP(A166,'[1]黔南（共706批）'!A:AK,34,0)</f>
        <v>抽检监测（市级本级）</v>
      </c>
      <c r="L166" s="7" t="s">
        <v>14</v>
      </c>
    </row>
    <row r="167" spans="1:12" s="6" customFormat="1" ht="40.5" x14ac:dyDescent="0.15">
      <c r="A167" s="7" t="s">
        <v>178</v>
      </c>
      <c r="B167" s="8">
        <v>165</v>
      </c>
      <c r="C167" s="7" t="str">
        <f>VLOOKUP(A167,'[1]黔南（共706批）'!A:AK,3,0)</f>
        <v>福泉市陈氏现烤纯粮酒坊</v>
      </c>
      <c r="D167" s="7" t="str">
        <f>VLOOKUP(A167,'[1]黔南（共706批）'!A:AK,4,0)</f>
        <v>贵州省黔南州福泉市牛场镇新城农贸市场D-1-20号</v>
      </c>
      <c r="E167" s="7" t="str">
        <f>VLOOKUP(A167,'[1]黔南（共706批）'!A:AK,5,0)</f>
        <v>福泉市陈氏现烤纯粮酒坊</v>
      </c>
      <c r="F167" s="8" t="s">
        <v>13</v>
      </c>
      <c r="G167" s="7" t="str">
        <f>VLOOKUP(A167,'[1]黔南（共706批）'!A:AK,8,0)</f>
        <v>高粱酒46%vol</v>
      </c>
      <c r="H167" s="8" t="str">
        <f>VLOOKUP(A167,'[1]黔南（共706批）'!A:AK,9,0)</f>
        <v>/</v>
      </c>
      <c r="I167" s="7" t="str">
        <f>VLOOKUP(A167,'[1]黔南（共706批）'!A:AK,30,0)</f>
        <v>2021-11-04</v>
      </c>
      <c r="J167" s="7" t="str">
        <f>VLOOKUP(A167,'[1]黔南（共706批）'!A:AK,15,0)</f>
        <v>酒类</v>
      </c>
      <c r="K167" s="7" t="str">
        <f>VLOOKUP(A167,'[1]黔南（共706批）'!A:AK,34,0)</f>
        <v>抽检监测（市级本级）</v>
      </c>
      <c r="L167" s="7" t="s">
        <v>14</v>
      </c>
    </row>
    <row r="168" spans="1:12" s="6" customFormat="1" ht="27" x14ac:dyDescent="0.15">
      <c r="A168" s="7" t="s">
        <v>179</v>
      </c>
      <c r="B168" s="8">
        <v>166</v>
      </c>
      <c r="C168" s="7" t="str">
        <f>VLOOKUP(A168,'[1]黔南（共706批）'!A:AK,3,0)</f>
        <v>贵州曾老元食品有限公司</v>
      </c>
      <c r="D168" s="7" t="str">
        <f>VLOOKUP(A168,'[1]黔南（共706批）'!A:AK,4,0)</f>
        <v>福泉市牛场镇东南街村张家塘组</v>
      </c>
      <c r="E168" s="7" t="str">
        <f>VLOOKUP(A168,'[1]黔南（共706批）'!A:AK,5,0)</f>
        <v>贵州曾老元食品有限公司</v>
      </c>
      <c r="F168" s="8" t="s">
        <v>13</v>
      </c>
      <c r="G168" s="7" t="str">
        <f>VLOOKUP(A168,'[1]黔南（共706批）'!A:AK,8,0)</f>
        <v>荞麦苦荞面</v>
      </c>
      <c r="H168" s="8" t="str">
        <f>VLOOKUP(A168,'[1]黔南（共706批）'!A:AK,9,0)</f>
        <v>1kg/把</v>
      </c>
      <c r="I168" s="7" t="str">
        <f>VLOOKUP(A168,'[1]黔南（共706批）'!A:AK,30,0)</f>
        <v>2021-10-01</v>
      </c>
      <c r="J168" s="7" t="str">
        <f>VLOOKUP(A168,'[1]黔南（共706批）'!A:AK,15,0)</f>
        <v>粮食加工品</v>
      </c>
      <c r="K168" s="7" t="str">
        <f>VLOOKUP(A168,'[1]黔南（共706批）'!A:AK,34,0)</f>
        <v>抽检监测（市级本级）</v>
      </c>
      <c r="L168" s="7" t="s">
        <v>14</v>
      </c>
    </row>
    <row r="169" spans="1:12" s="6" customFormat="1" ht="27" x14ac:dyDescent="0.15">
      <c r="A169" s="7" t="s">
        <v>180</v>
      </c>
      <c r="B169" s="8">
        <v>167</v>
      </c>
      <c r="C169" s="7" t="str">
        <f>VLOOKUP(A169,'[1]黔南（共706批）'!A:AK,3,0)</f>
        <v>贵州曾老元食品有限公司</v>
      </c>
      <c r="D169" s="7" t="str">
        <f>VLOOKUP(A169,'[1]黔南（共706批）'!A:AK,4,0)</f>
        <v>福泉市牛场镇东南街村张家塘组</v>
      </c>
      <c r="E169" s="7" t="str">
        <f>VLOOKUP(A169,'[1]黔南（共706批）'!A:AK,5,0)</f>
        <v>贵州曾老元食品有限公司</v>
      </c>
      <c r="F169" s="8" t="s">
        <v>13</v>
      </c>
      <c r="G169" s="7" t="str">
        <f>VLOOKUP(A169,'[1]黔南（共706批）'!A:AK,8,0)</f>
        <v>麦香土面</v>
      </c>
      <c r="H169" s="8" t="str">
        <f>VLOOKUP(A169,'[1]黔南（共706批）'!A:AK,9,0)</f>
        <v>1.5kg/把</v>
      </c>
      <c r="I169" s="7" t="str">
        <f>VLOOKUP(A169,'[1]黔南（共706批）'!A:AK,30,0)</f>
        <v>2021-10-23</v>
      </c>
      <c r="J169" s="7" t="str">
        <f>VLOOKUP(A169,'[1]黔南（共706批）'!A:AK,15,0)</f>
        <v>粮食加工品</v>
      </c>
      <c r="K169" s="7" t="str">
        <f>VLOOKUP(A169,'[1]黔南（共706批）'!A:AK,34,0)</f>
        <v>抽检监测（市级本级）</v>
      </c>
      <c r="L169" s="7" t="s">
        <v>14</v>
      </c>
    </row>
    <row r="170" spans="1:12" s="6" customFormat="1" ht="27" x14ac:dyDescent="0.15">
      <c r="A170" s="7" t="s">
        <v>181</v>
      </c>
      <c r="B170" s="8">
        <v>168</v>
      </c>
      <c r="C170" s="7" t="str">
        <f>VLOOKUP(A170,'[1]黔南（共706批）'!A:AK,3,0)</f>
        <v>贵州曾老元食品有限公司</v>
      </c>
      <c r="D170" s="7" t="str">
        <f>VLOOKUP(A170,'[1]黔南（共706批）'!A:AK,4,0)</f>
        <v>福泉市牛场镇东南街村张家塘组</v>
      </c>
      <c r="E170" s="7" t="str">
        <f>VLOOKUP(A170,'[1]黔南（共706批）'!A:AK,5,0)</f>
        <v>贵州曾老元食品有限公司</v>
      </c>
      <c r="F170" s="8" t="s">
        <v>13</v>
      </c>
      <c r="G170" s="7" t="str">
        <f>VLOOKUP(A170,'[1]黔南（共706批）'!A:AK,8,0)</f>
        <v>麦香挂面</v>
      </c>
      <c r="H170" s="8" t="str">
        <f>VLOOKUP(A170,'[1]黔南（共706批）'!A:AK,9,0)</f>
        <v>2.5kg/把</v>
      </c>
      <c r="I170" s="7" t="str">
        <f>VLOOKUP(A170,'[1]黔南（共706批）'!A:AK,30,0)</f>
        <v>2021-11-07</v>
      </c>
      <c r="J170" s="7" t="str">
        <f>VLOOKUP(A170,'[1]黔南（共706批）'!A:AK,15,0)</f>
        <v>粮食加工品</v>
      </c>
      <c r="K170" s="7" t="str">
        <f>VLOOKUP(A170,'[1]黔南（共706批）'!A:AK,34,0)</f>
        <v>抽检监测（市级本级）</v>
      </c>
      <c r="L170" s="7" t="s">
        <v>14</v>
      </c>
    </row>
    <row r="171" spans="1:12" s="6" customFormat="1" ht="40.5" x14ac:dyDescent="0.15">
      <c r="A171" s="7" t="s">
        <v>182</v>
      </c>
      <c r="B171" s="8">
        <v>169</v>
      </c>
      <c r="C171" s="7" t="str">
        <f>VLOOKUP(A171,'[1]黔南（共706批）'!A:AK,3,0)</f>
        <v>贵州曾老元食品有限公司</v>
      </c>
      <c r="D171" s="7" t="str">
        <f>VLOOKUP(A171,'[1]黔南（共706批）'!A:AK,4,0)</f>
        <v>贵州省黔南布依族苗族自治州福泉市牛场镇东南街村张家塘组</v>
      </c>
      <c r="E171" s="7" t="str">
        <f>VLOOKUP(A171,'[1]黔南（共706批）'!A:AK,5,0)</f>
        <v>贵州曾老元食品有限公司</v>
      </c>
      <c r="F171" s="8" t="s">
        <v>13</v>
      </c>
      <c r="G171" s="7" t="str">
        <f>VLOOKUP(A171,'[1]黔南（共706批）'!A:AK,8,0)</f>
        <v>鸡蛋面</v>
      </c>
      <c r="H171" s="8" t="str">
        <f>VLOOKUP(A171,'[1]黔南（共706批）'!A:AK,9,0)</f>
        <v>/</v>
      </c>
      <c r="I171" s="7" t="str">
        <f>VLOOKUP(A171,'[1]黔南（共706批）'!A:AK,30,0)</f>
        <v>2021-11-07</v>
      </c>
      <c r="J171" s="7" t="str">
        <f>VLOOKUP(A171,'[1]黔南（共706批）'!A:AK,15,0)</f>
        <v>粮食加工品</v>
      </c>
      <c r="K171" s="7" t="str">
        <f>VLOOKUP(A171,'[1]黔南（共706批）'!A:AK,34,0)</f>
        <v>抽检监测（市级本级）</v>
      </c>
      <c r="L171" s="7" t="s">
        <v>14</v>
      </c>
    </row>
    <row r="172" spans="1:12" s="6" customFormat="1" ht="27" x14ac:dyDescent="0.15">
      <c r="A172" s="7" t="s">
        <v>183</v>
      </c>
      <c r="B172" s="8">
        <v>170</v>
      </c>
      <c r="C172" s="7" t="str">
        <f>VLOOKUP(A172,'[1]黔南（共706批）'!A:AK,3,0)</f>
        <v>贵定县卢全酿酒坊</v>
      </c>
      <c r="D172" s="7" t="str">
        <f>VLOOKUP(A172,'[1]黔南（共706批）'!A:AK,4,0)</f>
        <v>贵定县宝山街道挑花路47号门面</v>
      </c>
      <c r="E172" s="7" t="str">
        <f>VLOOKUP(A172,'[1]黔南（共706批）'!A:AK,5,0)</f>
        <v>贵定县卢全酿酒坊</v>
      </c>
      <c r="F172" s="8" t="s">
        <v>13</v>
      </c>
      <c r="G172" s="7" t="str">
        <f>VLOOKUP(A172,'[1]黔南（共706批）'!A:AK,8,0)</f>
        <v>苞谷酒（42%vol）</v>
      </c>
      <c r="H172" s="8" t="str">
        <f>VLOOKUP(A172,'[1]黔南（共706批）'!A:AK,9,0)</f>
        <v>散装称重</v>
      </c>
      <c r="I172" s="7" t="str">
        <f>VLOOKUP(A172,'[1]黔南（共706批）'!A:AK,30,0)</f>
        <v>2021-10-25</v>
      </c>
      <c r="J172" s="7" t="str">
        <f>VLOOKUP(A172,'[1]黔南（共706批）'!A:AK,15,0)</f>
        <v>酒类</v>
      </c>
      <c r="K172" s="7" t="str">
        <f>VLOOKUP(A172,'[1]黔南（共706批）'!A:AK,34,0)</f>
        <v>抽检监测（市级本级）</v>
      </c>
      <c r="L172" s="7" t="s">
        <v>14</v>
      </c>
    </row>
    <row r="173" spans="1:12" s="6" customFormat="1" ht="27" x14ac:dyDescent="0.15">
      <c r="A173" s="7" t="s">
        <v>184</v>
      </c>
      <c r="B173" s="8">
        <v>171</v>
      </c>
      <c r="C173" s="7" t="str">
        <f>VLOOKUP(A173,'[1]黔南（共706批）'!A:AK,3,0)</f>
        <v>贵定县卢全酿酒坊</v>
      </c>
      <c r="D173" s="7" t="str">
        <f>VLOOKUP(A173,'[1]黔南（共706批）'!A:AK,4,0)</f>
        <v>贵定县宝山街道挑花路47号门面</v>
      </c>
      <c r="E173" s="7" t="str">
        <f>VLOOKUP(A173,'[1]黔南（共706批）'!A:AK,5,0)</f>
        <v>贵定县卢全酿酒坊</v>
      </c>
      <c r="F173" s="8" t="s">
        <v>13</v>
      </c>
      <c r="G173" s="7" t="str">
        <f>VLOOKUP(A173,'[1]黔南（共706批）'!A:AK,8,0)</f>
        <v>高粱酒（54%vol）</v>
      </c>
      <c r="H173" s="8" t="str">
        <f>VLOOKUP(A173,'[1]黔南（共706批）'!A:AK,9,0)</f>
        <v>散装称重</v>
      </c>
      <c r="I173" s="7" t="str">
        <f>VLOOKUP(A173,'[1]黔南（共706批）'!A:AK,30,0)</f>
        <v>2021-08-25</v>
      </c>
      <c r="J173" s="7" t="str">
        <f>VLOOKUP(A173,'[1]黔南（共706批）'!A:AK,15,0)</f>
        <v>酒类</v>
      </c>
      <c r="K173" s="7" t="str">
        <f>VLOOKUP(A173,'[1]黔南（共706批）'!A:AK,34,0)</f>
        <v>抽检监测（市级本级）</v>
      </c>
      <c r="L173" s="7" t="s">
        <v>14</v>
      </c>
    </row>
    <row r="174" spans="1:12" s="6" customFormat="1" ht="27" x14ac:dyDescent="0.15">
      <c r="A174" s="7" t="s">
        <v>185</v>
      </c>
      <c r="B174" s="8">
        <v>172</v>
      </c>
      <c r="C174" s="7" t="str">
        <f>VLOOKUP(A174,'[1]黔南（共706批）'!A:AK,3,0)</f>
        <v>贵定县路其纯粮烤酒坊</v>
      </c>
      <c r="D174" s="7" t="str">
        <f>VLOOKUP(A174,'[1]黔南（共706批）'!A:AK,4,0)</f>
        <v>贵定县宝山街道桃花路17号门面</v>
      </c>
      <c r="E174" s="7" t="str">
        <f>VLOOKUP(A174,'[1]黔南（共706批）'!A:AK,5,0)</f>
        <v>贵定县路其纯粮烤酒坊</v>
      </c>
      <c r="F174" s="8" t="s">
        <v>13</v>
      </c>
      <c r="G174" s="7" t="str">
        <f>VLOOKUP(A174,'[1]黔南（共706批）'!A:AK,8,0)</f>
        <v>包谷酒（47%vol）</v>
      </c>
      <c r="H174" s="8" t="str">
        <f>VLOOKUP(A174,'[1]黔南（共706批）'!A:AK,9,0)</f>
        <v>散装称重</v>
      </c>
      <c r="I174" s="7" t="str">
        <f>VLOOKUP(A174,'[1]黔南（共706批）'!A:AK,30,0)</f>
        <v>2021-10-24</v>
      </c>
      <c r="J174" s="7" t="str">
        <f>VLOOKUP(A174,'[1]黔南（共706批）'!A:AK,15,0)</f>
        <v>酒类</v>
      </c>
      <c r="K174" s="7" t="str">
        <f>VLOOKUP(A174,'[1]黔南（共706批）'!A:AK,34,0)</f>
        <v>抽检监测（市级本级）</v>
      </c>
      <c r="L174" s="7" t="s">
        <v>14</v>
      </c>
    </row>
    <row r="175" spans="1:12" s="6" customFormat="1" ht="40.5" x14ac:dyDescent="0.15">
      <c r="A175" s="7" t="s">
        <v>186</v>
      </c>
      <c r="B175" s="8">
        <v>173</v>
      </c>
      <c r="C175" s="7" t="str">
        <f>VLOOKUP(A175,'[1]黔南（共706批）'!A:AK,3,0)</f>
        <v>福泉市甯顺志白酒加工厂</v>
      </c>
      <c r="D175" s="7" t="str">
        <f>VLOOKUP(A175,'[1]黔南（共706批）'!A:AK,4,0)</f>
        <v>贵州省黔南布依族苗族自治州福泉市牛场镇南街路18号</v>
      </c>
      <c r="E175" s="7" t="str">
        <f>VLOOKUP(A175,'[1]黔南（共706批）'!A:AK,5,0)</f>
        <v>福泉市甯顺志白酒加工厂</v>
      </c>
      <c r="F175" s="8" t="s">
        <v>13</v>
      </c>
      <c r="G175" s="7" t="str">
        <f>VLOOKUP(A175,'[1]黔南（共706批）'!A:AK,8,0)</f>
        <v>纯包谷酒42%vol</v>
      </c>
      <c r="H175" s="8" t="str">
        <f>VLOOKUP(A175,'[1]黔南（共706批）'!A:AK,9,0)</f>
        <v>/</v>
      </c>
      <c r="I175" s="7" t="str">
        <f>VLOOKUP(A175,'[1]黔南（共706批）'!A:AK,30,0)</f>
        <v>2021-06-10</v>
      </c>
      <c r="J175" s="7" t="str">
        <f>VLOOKUP(A175,'[1]黔南（共706批）'!A:AK,15,0)</f>
        <v>酒类</v>
      </c>
      <c r="K175" s="7" t="str">
        <f>VLOOKUP(A175,'[1]黔南（共706批）'!A:AK,34,0)</f>
        <v>抽检监测（市级本级）</v>
      </c>
      <c r="L175" s="7" t="s">
        <v>14</v>
      </c>
    </row>
    <row r="176" spans="1:12" s="6" customFormat="1" ht="40.5" x14ac:dyDescent="0.15">
      <c r="A176" s="7" t="s">
        <v>187</v>
      </c>
      <c r="B176" s="8">
        <v>174</v>
      </c>
      <c r="C176" s="7" t="str">
        <f>VLOOKUP(A176,'[1]黔南（共706批）'!A:AK,3,0)</f>
        <v>福泉市牛场镇陶明翠纯粮小灶白酒加工厂</v>
      </c>
      <c r="D176" s="7" t="str">
        <f>VLOOKUP(A176,'[1]黔南（共706批）'!A:AK,4,0)</f>
        <v>贵州省黔南布依族苗族自治州福泉市牛场镇南街路123号</v>
      </c>
      <c r="E176" s="7" t="str">
        <f>VLOOKUP(A176,'[1]黔南（共706批）'!A:AK,5,0)</f>
        <v>福泉市牛场镇陶明翠纯粮小灶白酒加工厂</v>
      </c>
      <c r="F176" s="8" t="s">
        <v>13</v>
      </c>
      <c r="G176" s="7" t="str">
        <f>VLOOKUP(A176,'[1]黔南（共706批）'!A:AK,8,0)</f>
        <v>包谷酒41%vol</v>
      </c>
      <c r="H176" s="8" t="str">
        <f>VLOOKUP(A176,'[1]黔南（共706批）'!A:AK,9,0)</f>
        <v>/</v>
      </c>
      <c r="I176" s="7" t="str">
        <f>VLOOKUP(A176,'[1]黔南（共706批）'!A:AK,30,0)</f>
        <v>2021-10-12</v>
      </c>
      <c r="J176" s="7" t="str">
        <f>VLOOKUP(A176,'[1]黔南（共706批）'!A:AK,15,0)</f>
        <v>酒类</v>
      </c>
      <c r="K176" s="7" t="str">
        <f>VLOOKUP(A176,'[1]黔南（共706批）'!A:AK,34,0)</f>
        <v>抽检监测（市级本级）</v>
      </c>
      <c r="L176" s="7" t="s">
        <v>14</v>
      </c>
    </row>
    <row r="177" spans="1:12" s="6" customFormat="1" ht="27" x14ac:dyDescent="0.15">
      <c r="A177" s="7" t="s">
        <v>188</v>
      </c>
      <c r="B177" s="8">
        <v>175</v>
      </c>
      <c r="C177" s="7" t="str">
        <f>VLOOKUP(A177,'[1]黔南（共706批）'!A:AK,3,0)</f>
        <v>福泉市牛场镇西门酒厂</v>
      </c>
      <c r="D177" s="7" t="str">
        <f>VLOOKUP(A177,'[1]黔南（共706批）'!A:AK,4,0)</f>
        <v>贵州省黔南州福泉市牛场镇西街10号</v>
      </c>
      <c r="E177" s="7" t="str">
        <f>VLOOKUP(A177,'[1]黔南（共706批）'!A:AK,5,0)</f>
        <v>福泉市牛场镇西门酒厂</v>
      </c>
      <c r="F177" s="8" t="s">
        <v>13</v>
      </c>
      <c r="G177" s="7" t="str">
        <f>VLOOKUP(A177,'[1]黔南（共706批）'!A:AK,8,0)</f>
        <v>包谷酒48%vol</v>
      </c>
      <c r="H177" s="8" t="str">
        <f>VLOOKUP(A177,'[1]黔南（共706批）'!A:AK,9,0)</f>
        <v>/</v>
      </c>
      <c r="I177" s="7" t="str">
        <f>VLOOKUP(A177,'[1]黔南（共706批）'!A:AK,30,0)</f>
        <v>2021-09-10</v>
      </c>
      <c r="J177" s="7" t="str">
        <f>VLOOKUP(A177,'[1]黔南（共706批）'!A:AK,15,0)</f>
        <v>酒类</v>
      </c>
      <c r="K177" s="7" t="str">
        <f>VLOOKUP(A177,'[1]黔南（共706批）'!A:AK,34,0)</f>
        <v>抽检监测（市级本级）</v>
      </c>
      <c r="L177" s="7" t="s">
        <v>14</v>
      </c>
    </row>
    <row r="178" spans="1:12" s="6" customFormat="1" ht="27" x14ac:dyDescent="0.15">
      <c r="A178" s="7" t="s">
        <v>189</v>
      </c>
      <c r="B178" s="8">
        <v>176</v>
      </c>
      <c r="C178" s="7" t="str">
        <f>VLOOKUP(A178,'[1]黔南（共706批）'!A:AK,3,0)</f>
        <v>福泉市牛场镇西门酒厂</v>
      </c>
      <c r="D178" s="7" t="str">
        <f>VLOOKUP(A178,'[1]黔南（共706批）'!A:AK,4,0)</f>
        <v>贵州省黔南州福泉市牛场镇西街10号</v>
      </c>
      <c r="E178" s="7" t="str">
        <f>VLOOKUP(A178,'[1]黔南（共706批）'!A:AK,5,0)</f>
        <v>福泉市牛场镇西门酒厂</v>
      </c>
      <c r="F178" s="8" t="s">
        <v>13</v>
      </c>
      <c r="G178" s="7" t="str">
        <f>VLOOKUP(A178,'[1]黔南（共706批）'!A:AK,8,0)</f>
        <v>高粱酒48%vol</v>
      </c>
      <c r="H178" s="8" t="str">
        <f>VLOOKUP(A178,'[1]黔南（共706批）'!A:AK,9,0)</f>
        <v>/</v>
      </c>
      <c r="I178" s="7" t="str">
        <f>VLOOKUP(A178,'[1]黔南（共706批）'!A:AK,30,0)</f>
        <v>2020-01-15</v>
      </c>
      <c r="J178" s="7" t="str">
        <f>VLOOKUP(A178,'[1]黔南（共706批）'!A:AK,15,0)</f>
        <v>酒类</v>
      </c>
      <c r="K178" s="7" t="str">
        <f>VLOOKUP(A178,'[1]黔南（共706批）'!A:AK,34,0)</f>
        <v>抽检监测（市级本级）</v>
      </c>
      <c r="L178" s="7" t="s">
        <v>14</v>
      </c>
    </row>
    <row r="179" spans="1:12" s="6" customFormat="1" ht="40.5" x14ac:dyDescent="0.15">
      <c r="A179" s="7" t="s">
        <v>190</v>
      </c>
      <c r="B179" s="8">
        <v>177</v>
      </c>
      <c r="C179" s="7" t="str">
        <f>VLOOKUP(A179,'[1]黔南（共706批）'!A:AK,3,0)</f>
        <v>贵定县沿山镇杨家荣米粉加工店</v>
      </c>
      <c r="D179" s="7" t="str">
        <f>VLOOKUP(A179,'[1]黔南（共706批）'!A:AK,4,0)</f>
        <v>贵州省黔南布依族苗族自治州贵定县沿山镇刺梨港商业街4-6号门面</v>
      </c>
      <c r="E179" s="7" t="str">
        <f>VLOOKUP(A179,'[1]黔南（共706批）'!A:AK,5,0)</f>
        <v>贵定县沿山镇杨家荣米粉加工店</v>
      </c>
      <c r="F179" s="8" t="s">
        <v>13</v>
      </c>
      <c r="G179" s="7" t="str">
        <f>VLOOKUP(A179,'[1]黔南（共706批）'!A:AK,8,0)</f>
        <v>湿米粉</v>
      </c>
      <c r="H179" s="8" t="str">
        <f>VLOOKUP(A179,'[1]黔南（共706批）'!A:AK,9,0)</f>
        <v>散装称重</v>
      </c>
      <c r="I179" s="7" t="str">
        <f>VLOOKUP(A179,'[1]黔南（共706批）'!A:AK,30,0)</f>
        <v>2021-11-12</v>
      </c>
      <c r="J179" s="7" t="str">
        <f>VLOOKUP(A179,'[1]黔南（共706批）'!A:AK,15,0)</f>
        <v>粮食加工品</v>
      </c>
      <c r="K179" s="7" t="str">
        <f>VLOOKUP(A179,'[1]黔南（共706批）'!A:AK,34,0)</f>
        <v>抽检监测（市级本级）</v>
      </c>
      <c r="L179" s="7" t="s">
        <v>14</v>
      </c>
    </row>
    <row r="180" spans="1:12" s="6" customFormat="1" ht="40.5" x14ac:dyDescent="0.15">
      <c r="A180" s="7" t="s">
        <v>191</v>
      </c>
      <c r="B180" s="8">
        <v>178</v>
      </c>
      <c r="C180" s="7" t="str">
        <f>VLOOKUP(A180,'[1]黔南（共706批）'!A:AK,3,0)</f>
        <v>福泉市廖德华米粉加工坊</v>
      </c>
      <c r="D180" s="7" t="str">
        <f>VLOOKUP(A180,'[1]黔南（共706批）'!A:AK,4,0)</f>
        <v>贵州省黔南州福泉市牛场镇东南街村茶叶坡组192号</v>
      </c>
      <c r="E180" s="7" t="str">
        <f>VLOOKUP(A180,'[1]黔南（共706批）'!A:AK,5,0)</f>
        <v>福泉市廖德华米粉加工坊</v>
      </c>
      <c r="F180" s="8" t="s">
        <v>13</v>
      </c>
      <c r="G180" s="7" t="str">
        <f>VLOOKUP(A180,'[1]黔南（共706批）'!A:AK,8,0)</f>
        <v>圆粉</v>
      </c>
      <c r="H180" s="8" t="str">
        <f>VLOOKUP(A180,'[1]黔南（共706批）'!A:AK,9,0)</f>
        <v>/</v>
      </c>
      <c r="I180" s="7" t="str">
        <f>VLOOKUP(A180,'[1]黔南（共706批）'!A:AK,30,0)</f>
        <v>2021-11-11</v>
      </c>
      <c r="J180" s="7" t="str">
        <f>VLOOKUP(A180,'[1]黔南（共706批）'!A:AK,15,0)</f>
        <v>粮食加工品</v>
      </c>
      <c r="K180" s="7" t="str">
        <f>VLOOKUP(A180,'[1]黔南（共706批）'!A:AK,34,0)</f>
        <v>抽检监测（市级本级）</v>
      </c>
      <c r="L180" s="7" t="s">
        <v>14</v>
      </c>
    </row>
    <row r="181" spans="1:12" s="6" customFormat="1" ht="40.5" x14ac:dyDescent="0.15">
      <c r="A181" s="7" t="s">
        <v>192</v>
      </c>
      <c r="B181" s="8">
        <v>179</v>
      </c>
      <c r="C181" s="7" t="str">
        <f>VLOOKUP(A181,'[1]黔南（共706批）'!A:AK,3,0)</f>
        <v>福泉市茂春酒业有限公司</v>
      </c>
      <c r="D181" s="7" t="str">
        <f>VLOOKUP(A181,'[1]黔南（共706批）'!A:AK,4,0)</f>
        <v>贵州省黔南布依族苗族自治州福泉市牛场镇翁巴村尖坡组姊妹塘</v>
      </c>
      <c r="E181" s="7" t="str">
        <f>VLOOKUP(A181,'[1]黔南（共706批）'!A:AK,5,0)</f>
        <v>福泉市茂春酒业有限公司</v>
      </c>
      <c r="F181" s="8" t="s">
        <v>13</v>
      </c>
      <c r="G181" s="7" t="str">
        <f>VLOOKUP(A181,'[1]黔南（共706批）'!A:AK,8,0)</f>
        <v>包谷酒52%vol</v>
      </c>
      <c r="H181" s="8" t="str">
        <f>VLOOKUP(A181,'[1]黔南（共706批）'!A:AK,9,0)</f>
        <v>/</v>
      </c>
      <c r="I181" s="7" t="str">
        <f>VLOOKUP(A181,'[1]黔南（共706批）'!A:AK,30,0)</f>
        <v>2021-07-10</v>
      </c>
      <c r="J181" s="7" t="str">
        <f>VLOOKUP(A181,'[1]黔南（共706批）'!A:AK,15,0)</f>
        <v>酒类</v>
      </c>
      <c r="K181" s="7" t="str">
        <f>VLOOKUP(A181,'[1]黔南（共706批）'!A:AK,34,0)</f>
        <v>抽检监测（市级本级）</v>
      </c>
      <c r="L181" s="7" t="s">
        <v>14</v>
      </c>
    </row>
    <row r="182" spans="1:12" s="6" customFormat="1" ht="40.5" x14ac:dyDescent="0.15">
      <c r="A182" s="7" t="s">
        <v>193</v>
      </c>
      <c r="B182" s="8">
        <v>180</v>
      </c>
      <c r="C182" s="7" t="str">
        <f>VLOOKUP(A182,'[1]黔南（共706批）'!A:AK,3,0)</f>
        <v>福泉市茂春酒业有限公司</v>
      </c>
      <c r="D182" s="7" t="str">
        <f>VLOOKUP(A182,'[1]黔南（共706批）'!A:AK,4,0)</f>
        <v>贵州省黔南布依族苗族自治州福泉市牛场镇翁巴村尖坡组姊妹塘</v>
      </c>
      <c r="E182" s="7" t="str">
        <f>VLOOKUP(A182,'[1]黔南（共706批）'!A:AK,5,0)</f>
        <v>福泉市茂春酒业有限公司</v>
      </c>
      <c r="F182" s="8" t="s">
        <v>13</v>
      </c>
      <c r="G182" s="7" t="str">
        <f>VLOOKUP(A182,'[1]黔南（共706批）'!A:AK,8,0)</f>
        <v>高粱酒50%vol</v>
      </c>
      <c r="H182" s="8" t="str">
        <f>VLOOKUP(A182,'[1]黔南（共706批）'!A:AK,9,0)</f>
        <v>/</v>
      </c>
      <c r="I182" s="7" t="str">
        <f>VLOOKUP(A182,'[1]黔南（共706批）'!A:AK,30,0)</f>
        <v>2021-06-20</v>
      </c>
      <c r="J182" s="7" t="str">
        <f>VLOOKUP(A182,'[1]黔南（共706批）'!A:AK,15,0)</f>
        <v>酒类</v>
      </c>
      <c r="K182" s="7" t="str">
        <f>VLOOKUP(A182,'[1]黔南（共706批）'!A:AK,34,0)</f>
        <v>抽检监测（市级本级）</v>
      </c>
      <c r="L182" s="7" t="s">
        <v>14</v>
      </c>
    </row>
    <row r="183" spans="1:12" s="6" customFormat="1" ht="40.5" x14ac:dyDescent="0.15">
      <c r="A183" s="7" t="s">
        <v>194</v>
      </c>
      <c r="B183" s="8">
        <v>181</v>
      </c>
      <c r="C183" s="7" t="str">
        <f>VLOOKUP(A183,'[1]黔南（共706批）'!A:AK,3,0)</f>
        <v>福泉市陆坪镇米粉加工店</v>
      </c>
      <c r="D183" s="7" t="str">
        <f>VLOOKUP(A183,'[1]黔南（共706批）'!A:AK,4,0)</f>
        <v>贵州省黔南布依族苗族自治州福泉市陆坪镇福兴村小河组60号</v>
      </c>
      <c r="E183" s="7" t="str">
        <f>VLOOKUP(A183,'[1]黔南（共706批）'!A:AK,5,0)</f>
        <v>福泉市陆坪镇米粉加工店</v>
      </c>
      <c r="F183" s="8" t="s">
        <v>13</v>
      </c>
      <c r="G183" s="7" t="str">
        <f>VLOOKUP(A183,'[1]黔南（共706批）'!A:AK,8,0)</f>
        <v>扁粉</v>
      </c>
      <c r="H183" s="8" t="str">
        <f>VLOOKUP(A183,'[1]黔南（共706批）'!A:AK,9,0)</f>
        <v>/</v>
      </c>
      <c r="I183" s="7" t="str">
        <f>VLOOKUP(A183,'[1]黔南（共706批）'!A:AK,30,0)</f>
        <v>2021-11-13</v>
      </c>
      <c r="J183" s="7" t="str">
        <f>VLOOKUP(A183,'[1]黔南（共706批）'!A:AK,15,0)</f>
        <v>粮食加工品</v>
      </c>
      <c r="K183" s="7" t="str">
        <f>VLOOKUP(A183,'[1]黔南（共706批）'!A:AK,34,0)</f>
        <v>抽检监测（市级本级）</v>
      </c>
      <c r="L183" s="7" t="s">
        <v>14</v>
      </c>
    </row>
    <row r="184" spans="1:12" s="6" customFormat="1" ht="27" x14ac:dyDescent="0.15">
      <c r="A184" s="7" t="s">
        <v>195</v>
      </c>
      <c r="B184" s="8">
        <v>182</v>
      </c>
      <c r="C184" s="7" t="str">
        <f>VLOOKUP(A184,'[1]黔南（共706批）'!A:AK,3,0)</f>
        <v>陆坪徐跃建酒坊</v>
      </c>
      <c r="D184" s="7" t="str">
        <f>VLOOKUP(A184,'[1]黔南（共706批）'!A:AK,4,0)</f>
        <v>贵州省黔南布依族苗族自治州福泉市陆坪镇街上</v>
      </c>
      <c r="E184" s="7" t="str">
        <f>VLOOKUP(A184,'[1]黔南（共706批）'!A:AK,5,0)</f>
        <v>陆坪徐跃建酒坊</v>
      </c>
      <c r="F184" s="8" t="s">
        <v>13</v>
      </c>
      <c r="G184" s="7" t="str">
        <f>VLOOKUP(A184,'[1]黔南（共706批）'!A:AK,8,0)</f>
        <v>玉米酒（49%vol）</v>
      </c>
      <c r="H184" s="8" t="str">
        <f>VLOOKUP(A184,'[1]黔南（共706批）'!A:AK,9,0)</f>
        <v>/</v>
      </c>
      <c r="I184" s="7" t="str">
        <f>VLOOKUP(A184,'[1]黔南（共706批）'!A:AK,30,0)</f>
        <v>2021-03-19</v>
      </c>
      <c r="J184" s="7" t="str">
        <f>VLOOKUP(A184,'[1]黔南（共706批）'!A:AK,15,0)</f>
        <v>酒类</v>
      </c>
      <c r="K184" s="7" t="str">
        <f>VLOOKUP(A184,'[1]黔南（共706批）'!A:AK,34,0)</f>
        <v>抽检监测（市级本级）</v>
      </c>
      <c r="L184" s="7" t="s">
        <v>14</v>
      </c>
    </row>
    <row r="185" spans="1:12" s="6" customFormat="1" ht="27" x14ac:dyDescent="0.15">
      <c r="A185" s="7" t="s">
        <v>196</v>
      </c>
      <c r="B185" s="8">
        <v>183</v>
      </c>
      <c r="C185" s="7" t="str">
        <f>VLOOKUP(A185,'[1]黔南（共706批）'!A:AK,3,0)</f>
        <v>陆坪徐跃建酒坊</v>
      </c>
      <c r="D185" s="7" t="str">
        <f>VLOOKUP(A185,'[1]黔南（共706批）'!A:AK,4,0)</f>
        <v>贵州省黔南布依族苗族自治州福泉市陆坪镇街上</v>
      </c>
      <c r="E185" s="7" t="str">
        <f>VLOOKUP(A185,'[1]黔南（共706批）'!A:AK,5,0)</f>
        <v>陆坪徐跃建酒坊</v>
      </c>
      <c r="F185" s="8" t="s">
        <v>13</v>
      </c>
      <c r="G185" s="7" t="str">
        <f>VLOOKUP(A185,'[1]黔南（共706批）'!A:AK,8,0)</f>
        <v>小麦酒（47%vol）</v>
      </c>
      <c r="H185" s="8" t="str">
        <f>VLOOKUP(A185,'[1]黔南（共706批）'!A:AK,9,0)</f>
        <v>/</v>
      </c>
      <c r="I185" s="7" t="str">
        <f>VLOOKUP(A185,'[1]黔南（共706批）'!A:AK,30,0)</f>
        <v>2021-03-25</v>
      </c>
      <c r="J185" s="7" t="str">
        <f>VLOOKUP(A185,'[1]黔南（共706批）'!A:AK,15,0)</f>
        <v>酒类</v>
      </c>
      <c r="K185" s="7" t="str">
        <f>VLOOKUP(A185,'[1]黔南（共706批）'!A:AK,34,0)</f>
        <v>抽检监测（市级本级）</v>
      </c>
      <c r="L185" s="7" t="s">
        <v>14</v>
      </c>
    </row>
    <row r="186" spans="1:12" s="6" customFormat="1" ht="27" x14ac:dyDescent="0.15">
      <c r="A186" s="7" t="s">
        <v>197</v>
      </c>
      <c r="B186" s="8">
        <v>184</v>
      </c>
      <c r="C186" s="7" t="str">
        <f>VLOOKUP(A186,'[1]黔南（共706批）'!A:AK,3,0)</f>
        <v>陆坪徐跃建酒坊</v>
      </c>
      <c r="D186" s="7" t="str">
        <f>VLOOKUP(A186,'[1]黔南（共706批）'!A:AK,4,0)</f>
        <v>贵州省黔南布依族苗族自治州福泉市陆坪镇街上</v>
      </c>
      <c r="E186" s="7" t="str">
        <f>VLOOKUP(A186,'[1]黔南（共706批）'!A:AK,5,0)</f>
        <v>陆坪徐跃建酒坊</v>
      </c>
      <c r="F186" s="8" t="s">
        <v>13</v>
      </c>
      <c r="G186" s="7" t="str">
        <f>VLOOKUP(A186,'[1]黔南（共706批）'!A:AK,8,0)</f>
        <v>高粱酒（49%vol）</v>
      </c>
      <c r="H186" s="8" t="str">
        <f>VLOOKUP(A186,'[1]黔南（共706批）'!A:AK,9,0)</f>
        <v>/</v>
      </c>
      <c r="I186" s="7" t="str">
        <f>VLOOKUP(A186,'[1]黔南（共706批）'!A:AK,30,0)</f>
        <v>2021-05-09</v>
      </c>
      <c r="J186" s="7" t="str">
        <f>VLOOKUP(A186,'[1]黔南（共706批）'!A:AK,15,0)</f>
        <v>酒类</v>
      </c>
      <c r="K186" s="7" t="str">
        <f>VLOOKUP(A186,'[1]黔南（共706批）'!A:AK,34,0)</f>
        <v>抽检监测（市级本级）</v>
      </c>
      <c r="L186" s="7" t="s">
        <v>14</v>
      </c>
    </row>
    <row r="187" spans="1:12" s="6" customFormat="1" ht="40.5" x14ac:dyDescent="0.15">
      <c r="A187" s="7" t="s">
        <v>198</v>
      </c>
      <c r="B187" s="8">
        <v>185</v>
      </c>
      <c r="C187" s="7" t="str">
        <f>VLOOKUP(A187,'[1]黔南（共706批）'!A:AK,3,0)</f>
        <v>瓮安县管家苕粉加工店</v>
      </c>
      <c r="D187" s="7" t="str">
        <f>VLOOKUP(A187,'[1]黔南（共706批）'!A:AK,4,0)</f>
        <v>贵州省黔南布依族苗族自治州瓮安县瓮水办事处花桥社区富水桥组</v>
      </c>
      <c r="E187" s="7" t="str">
        <f>VLOOKUP(A187,'[1]黔南（共706批）'!A:AK,5,0)</f>
        <v>瓮安县管家苕粉加工店</v>
      </c>
      <c r="F187" s="8" t="s">
        <v>13</v>
      </c>
      <c r="G187" s="7" t="str">
        <f>VLOOKUP(A187,'[1]黔南（共706批）'!A:AK,8,0)</f>
        <v>苕粉</v>
      </c>
      <c r="H187" s="8" t="str">
        <f>VLOOKUP(A187,'[1]黔南（共706批）'!A:AK,9,0)</f>
        <v>/</v>
      </c>
      <c r="I187" s="7" t="str">
        <f>VLOOKUP(A187,'[1]黔南（共706批）'!A:AK,30,0)</f>
        <v>2021-11-08</v>
      </c>
      <c r="J187" s="7" t="str">
        <f>VLOOKUP(A187,'[1]黔南（共706批）'!A:AK,15,0)</f>
        <v>淀粉及淀粉制品</v>
      </c>
      <c r="K187" s="7" t="str">
        <f>VLOOKUP(A187,'[1]黔南（共706批）'!A:AK,34,0)</f>
        <v>抽检监测（市级本级）</v>
      </c>
      <c r="L187" s="7" t="s">
        <v>14</v>
      </c>
    </row>
    <row r="188" spans="1:12" s="6" customFormat="1" ht="27" x14ac:dyDescent="0.15">
      <c r="A188" s="7" t="s">
        <v>199</v>
      </c>
      <c r="B188" s="8">
        <v>186</v>
      </c>
      <c r="C188" s="7" t="str">
        <f>VLOOKUP(A188,'[1]黔南（共706批）'!A:AK,3,0)</f>
        <v>福泉市陆坪张沉酒业</v>
      </c>
      <c r="D188" s="7" t="str">
        <f>VLOOKUP(A188,'[1]黔南（共706批）'!A:AK,4,0)</f>
        <v>福泉市陆坪镇浪波河村湾田组13号</v>
      </c>
      <c r="E188" s="7" t="str">
        <f>VLOOKUP(A188,'[1]黔南（共706批）'!A:AK,5,0)</f>
        <v>福泉市陆坪张沉酒业</v>
      </c>
      <c r="F188" s="8" t="s">
        <v>13</v>
      </c>
      <c r="G188" s="7" t="str">
        <f>VLOOKUP(A188,'[1]黔南（共706批）'!A:AK,8,0)</f>
        <v>玉米酒（40%vol）</v>
      </c>
      <c r="H188" s="8" t="str">
        <f>VLOOKUP(A188,'[1]黔南（共706批）'!A:AK,9,0)</f>
        <v>/</v>
      </c>
      <c r="I188" s="7" t="str">
        <f>VLOOKUP(A188,'[1]黔南（共706批）'!A:AK,30,0)</f>
        <v>2021-09-02</v>
      </c>
      <c r="J188" s="7" t="str">
        <f>VLOOKUP(A188,'[1]黔南（共706批）'!A:AK,15,0)</f>
        <v>酒类</v>
      </c>
      <c r="K188" s="7" t="str">
        <f>VLOOKUP(A188,'[1]黔南（共706批）'!A:AK,34,0)</f>
        <v>抽检监测（市级本级）</v>
      </c>
      <c r="L188" s="7" t="s">
        <v>14</v>
      </c>
    </row>
    <row r="189" spans="1:12" s="6" customFormat="1" ht="27" x14ac:dyDescent="0.15">
      <c r="A189" s="7" t="s">
        <v>200</v>
      </c>
      <c r="B189" s="8">
        <v>187</v>
      </c>
      <c r="C189" s="7" t="str">
        <f>VLOOKUP(A189,'[1]黔南（共706批）'!A:AK,3,0)</f>
        <v>福泉市邵洪纯粮酒厂</v>
      </c>
      <c r="D189" s="7" t="str">
        <f>VLOOKUP(A189,'[1]黔南（共706批）'!A:AK,4,0)</f>
        <v>福泉市陆坪镇浪波河村羊堡组</v>
      </c>
      <c r="E189" s="7" t="str">
        <f>VLOOKUP(A189,'[1]黔南（共706批）'!A:AK,5,0)</f>
        <v>福泉市邵洪纯粮酒厂</v>
      </c>
      <c r="F189" s="8" t="s">
        <v>13</v>
      </c>
      <c r="G189" s="7" t="str">
        <f>VLOOKUP(A189,'[1]黔南（共706批）'!A:AK,8,0)</f>
        <v>米酒（40%vol）</v>
      </c>
      <c r="H189" s="8" t="str">
        <f>VLOOKUP(A189,'[1]黔南（共706批）'!A:AK,9,0)</f>
        <v>/</v>
      </c>
      <c r="I189" s="7" t="str">
        <f>VLOOKUP(A189,'[1]黔南（共706批）'!A:AK,30,0)</f>
        <v>2021-11-09</v>
      </c>
      <c r="J189" s="7" t="str">
        <f>VLOOKUP(A189,'[1]黔南（共706批）'!A:AK,15,0)</f>
        <v>酒类</v>
      </c>
      <c r="K189" s="7" t="str">
        <f>VLOOKUP(A189,'[1]黔南（共706批）'!A:AK,34,0)</f>
        <v>抽检监测（市级本级）</v>
      </c>
      <c r="L189" s="7" t="s">
        <v>14</v>
      </c>
    </row>
    <row r="190" spans="1:12" s="6" customFormat="1" ht="27" x14ac:dyDescent="0.15">
      <c r="A190" s="7" t="s">
        <v>201</v>
      </c>
      <c r="B190" s="8">
        <v>188</v>
      </c>
      <c r="C190" s="7" t="str">
        <f>VLOOKUP(A190,'[1]黔南（共706批）'!A:AK,3,0)</f>
        <v>福泉市邵洪纯粮酒厂</v>
      </c>
      <c r="D190" s="7" t="str">
        <f>VLOOKUP(A190,'[1]黔南（共706批）'!A:AK,4,0)</f>
        <v>福泉市陆坪镇浪波河村羊堡组</v>
      </c>
      <c r="E190" s="7" t="str">
        <f>VLOOKUP(A190,'[1]黔南（共706批）'!A:AK,5,0)</f>
        <v>福泉市邵洪纯粮酒厂</v>
      </c>
      <c r="F190" s="8" t="s">
        <v>13</v>
      </c>
      <c r="G190" s="7" t="str">
        <f>VLOOKUP(A190,'[1]黔南（共706批）'!A:AK,8,0)</f>
        <v>苞谷酒（50%vol）</v>
      </c>
      <c r="H190" s="8" t="str">
        <f>VLOOKUP(A190,'[1]黔南（共706批）'!A:AK,9,0)</f>
        <v>/</v>
      </c>
      <c r="I190" s="7" t="str">
        <f>VLOOKUP(A190,'[1]黔南（共706批）'!A:AK,30,0)</f>
        <v>2021-11-12</v>
      </c>
      <c r="J190" s="7" t="str">
        <f>VLOOKUP(A190,'[1]黔南（共706批）'!A:AK,15,0)</f>
        <v>酒类</v>
      </c>
      <c r="K190" s="7" t="str">
        <f>VLOOKUP(A190,'[1]黔南（共706批）'!A:AK,34,0)</f>
        <v>抽检监测（市级本级）</v>
      </c>
      <c r="L190" s="7" t="s">
        <v>14</v>
      </c>
    </row>
    <row r="191" spans="1:12" s="6" customFormat="1" ht="40.5" x14ac:dyDescent="0.15">
      <c r="A191" s="7" t="s">
        <v>202</v>
      </c>
      <c r="B191" s="8">
        <v>189</v>
      </c>
      <c r="C191" s="7" t="str">
        <f>VLOOKUP(A191,'[1]黔南（共706批）'!A:AK,3,0)</f>
        <v>瓮安县龚记菜油加工店</v>
      </c>
      <c r="D191" s="7" t="str">
        <f>VLOOKUP(A191,'[1]黔南（共706批）'!A:AK,4,0)</f>
        <v>贵州省黔南布依族苗族自治州瓮安县瓮水办事处花桥社区盆水井移民安置房</v>
      </c>
      <c r="E191" s="7" t="str">
        <f>VLOOKUP(A191,'[1]黔南（共706批）'!A:AK,5,0)</f>
        <v>瓮安县龚记菜油加工店</v>
      </c>
      <c r="F191" s="8" t="s">
        <v>13</v>
      </c>
      <c r="G191" s="7" t="str">
        <f>VLOOKUP(A191,'[1]黔南（共706批）'!A:AK,8,0)</f>
        <v>菜籽油</v>
      </c>
      <c r="H191" s="8" t="str">
        <f>VLOOKUP(A191,'[1]黔南（共706批）'!A:AK,9,0)</f>
        <v>/</v>
      </c>
      <c r="I191" s="7" t="str">
        <f>VLOOKUP(A191,'[1]黔南（共706批）'!A:AK,30,0)</f>
        <v>2021-10-20</v>
      </c>
      <c r="J191" s="7" t="str">
        <f>VLOOKUP(A191,'[1]黔南（共706批）'!A:AK,15,0)</f>
        <v>食用油、油脂及其制品</v>
      </c>
      <c r="K191" s="7" t="str">
        <f>VLOOKUP(A191,'[1]黔南（共706批）'!A:AK,34,0)</f>
        <v>抽检监测（市级本级）</v>
      </c>
      <c r="L191" s="7" t="s">
        <v>14</v>
      </c>
    </row>
    <row r="192" spans="1:12" s="6" customFormat="1" ht="54" x14ac:dyDescent="0.15">
      <c r="A192" s="7" t="s">
        <v>203</v>
      </c>
      <c r="B192" s="8">
        <v>190</v>
      </c>
      <c r="C192" s="7" t="str">
        <f>VLOOKUP(A192,'[1]黔南（共706批）'!A:AK,3,0)</f>
        <v>瓮安县王支先米粉加工店</v>
      </c>
      <c r="D192" s="7" t="str">
        <f>VLOOKUP(A192,'[1]黔南（共706批）'!A:AK,4,0)</f>
        <v>贵州省黔南布依族苗族自治州瓮安县瓮水办事处花桥社区盆水井农民公寓8单元6号门面</v>
      </c>
      <c r="E192" s="7" t="str">
        <f>VLOOKUP(A192,'[1]黔南（共706批）'!A:AK,5,0)</f>
        <v>瓮安县王支先米粉加工店</v>
      </c>
      <c r="F192" s="8" t="s">
        <v>13</v>
      </c>
      <c r="G192" s="7" t="str">
        <f>VLOOKUP(A192,'[1]黔南（共706批）'!A:AK,8,0)</f>
        <v>湿米粉</v>
      </c>
      <c r="H192" s="8" t="str">
        <f>VLOOKUP(A192,'[1]黔南（共706批）'!A:AK,9,0)</f>
        <v>/</v>
      </c>
      <c r="I192" s="7" t="str">
        <f>VLOOKUP(A192,'[1]黔南（共706批）'!A:AK,30,0)</f>
        <v>2021-11-13</v>
      </c>
      <c r="J192" s="7" t="str">
        <f>VLOOKUP(A192,'[1]黔南（共706批）'!A:AK,15,0)</f>
        <v>粮食加工品</v>
      </c>
      <c r="K192" s="7" t="str">
        <f>VLOOKUP(A192,'[1]黔南（共706批）'!A:AK,34,0)</f>
        <v>抽检监测（市级本级）</v>
      </c>
      <c r="L192" s="7" t="s">
        <v>14</v>
      </c>
    </row>
    <row r="193" spans="1:12" s="6" customFormat="1" ht="40.5" x14ac:dyDescent="0.15">
      <c r="A193" s="7" t="s">
        <v>204</v>
      </c>
      <c r="B193" s="8">
        <v>191</v>
      </c>
      <c r="C193" s="7" t="str">
        <f>VLOOKUP(A193,'[1]黔南（共706批）'!A:AK,3,0)</f>
        <v>福泉市李家老酒厂</v>
      </c>
      <c r="D193" s="7" t="str">
        <f>VLOOKUP(A193,'[1]黔南（共706批）'!A:AK,4,0)</f>
        <v>贵州省黔南布依族苗族自治州福泉市陆坪镇罗坳村街上组117号</v>
      </c>
      <c r="E193" s="7" t="str">
        <f>VLOOKUP(A193,'[1]黔南（共706批）'!A:AK,5,0)</f>
        <v>福泉市李家老酒厂</v>
      </c>
      <c r="F193" s="8" t="s">
        <v>13</v>
      </c>
      <c r="G193" s="7" t="str">
        <f>VLOOKUP(A193,'[1]黔南（共706批）'!A:AK,8,0)</f>
        <v>苞谷酒（50%vol）</v>
      </c>
      <c r="H193" s="8" t="str">
        <f>VLOOKUP(A193,'[1]黔南（共706批）'!A:AK,9,0)</f>
        <v>/</v>
      </c>
      <c r="I193" s="7" t="str">
        <f>VLOOKUP(A193,'[1]黔南（共706批）'!A:AK,30,0)</f>
        <v>2021-10-29</v>
      </c>
      <c r="J193" s="7" t="str">
        <f>VLOOKUP(A193,'[1]黔南（共706批）'!A:AK,15,0)</f>
        <v>酒类</v>
      </c>
      <c r="K193" s="7" t="str">
        <f>VLOOKUP(A193,'[1]黔南（共706批）'!A:AK,34,0)</f>
        <v>抽检监测（市级本级）</v>
      </c>
      <c r="L193" s="7" t="s">
        <v>14</v>
      </c>
    </row>
    <row r="194" spans="1:12" s="6" customFormat="1" ht="40.5" x14ac:dyDescent="0.15">
      <c r="A194" s="7" t="s">
        <v>205</v>
      </c>
      <c r="B194" s="8">
        <v>192</v>
      </c>
      <c r="C194" s="7" t="str">
        <f>VLOOKUP(A194,'[1]黔南（共706批）'!A:AK,3,0)</f>
        <v>瓮安县刘三姐面条加工店</v>
      </c>
      <c r="D194" s="7" t="str">
        <f>VLOOKUP(A194,'[1]黔南（共706批）'!A:AK,4,0)</f>
        <v>贵州省黔南州瓮安县瓮水办事处广场社区长征路201号楼1幢1号</v>
      </c>
      <c r="E194" s="7" t="str">
        <f>VLOOKUP(A194,'[1]黔南（共706批）'!A:AK,5,0)</f>
        <v>瓮安县刘三姐面条加工店</v>
      </c>
      <c r="F194" s="8" t="s">
        <v>13</v>
      </c>
      <c r="G194" s="7" t="str">
        <f>VLOOKUP(A194,'[1]黔南（共706批）'!A:AK,8,0)</f>
        <v>鸡蛋挂面</v>
      </c>
      <c r="H194" s="8" t="str">
        <f>VLOOKUP(A194,'[1]黔南（共706批）'!A:AK,9,0)</f>
        <v>/</v>
      </c>
      <c r="I194" s="7" t="str">
        <f>VLOOKUP(A194,'[1]黔南（共706批）'!A:AK,30,0)</f>
        <v>2021-11-04</v>
      </c>
      <c r="J194" s="7" t="str">
        <f>VLOOKUP(A194,'[1]黔南（共706批）'!A:AK,15,0)</f>
        <v>粮食加工品</v>
      </c>
      <c r="K194" s="7" t="str">
        <f>VLOOKUP(A194,'[1]黔南（共706批）'!A:AK,34,0)</f>
        <v>抽检监测（市级本级）</v>
      </c>
      <c r="L194" s="7" t="s">
        <v>14</v>
      </c>
    </row>
    <row r="195" spans="1:12" s="6" customFormat="1" ht="40.5" x14ac:dyDescent="0.15">
      <c r="A195" s="7" t="s">
        <v>206</v>
      </c>
      <c r="B195" s="8">
        <v>193</v>
      </c>
      <c r="C195" s="7" t="str">
        <f>VLOOKUP(A195,'[1]黔南（共706批）'!A:AK,3,0)</f>
        <v>瓮安县刘三姐面条加工店</v>
      </c>
      <c r="D195" s="7" t="str">
        <f>VLOOKUP(A195,'[1]黔南（共706批）'!A:AK,4,0)</f>
        <v>贵州省黔南州瓮安县瓮水办事处广场社区长征路201号楼1幢1号</v>
      </c>
      <c r="E195" s="7" t="str">
        <f>VLOOKUP(A195,'[1]黔南（共706批）'!A:AK,5,0)</f>
        <v>瓮安县刘三姐面条加工店</v>
      </c>
      <c r="F195" s="8" t="s">
        <v>13</v>
      </c>
      <c r="G195" s="7" t="str">
        <f>VLOOKUP(A195,'[1]黔南（共706批）'!A:AK,8,0)</f>
        <v>碱水挂面</v>
      </c>
      <c r="H195" s="8" t="str">
        <f>VLOOKUP(A195,'[1]黔南（共706批）'!A:AK,9,0)</f>
        <v>/</v>
      </c>
      <c r="I195" s="7" t="str">
        <f>VLOOKUP(A195,'[1]黔南（共706批）'!A:AK,30,0)</f>
        <v>2021-11-05</v>
      </c>
      <c r="J195" s="7" t="str">
        <f>VLOOKUP(A195,'[1]黔南（共706批）'!A:AK,15,0)</f>
        <v>粮食加工品</v>
      </c>
      <c r="K195" s="7" t="str">
        <f>VLOOKUP(A195,'[1]黔南（共706批）'!A:AK,34,0)</f>
        <v>抽检监测（市级本级）</v>
      </c>
      <c r="L195" s="7" t="s">
        <v>14</v>
      </c>
    </row>
    <row r="196" spans="1:12" s="6" customFormat="1" ht="40.5" x14ac:dyDescent="0.15">
      <c r="A196" s="7" t="s">
        <v>207</v>
      </c>
      <c r="B196" s="8">
        <v>194</v>
      </c>
      <c r="C196" s="7" t="str">
        <f>VLOOKUP(A196,'[1]黔南（共706批）'!A:AK,3,0)</f>
        <v>瓮安县刘三姐面条加工店</v>
      </c>
      <c r="D196" s="7" t="str">
        <f>VLOOKUP(A196,'[1]黔南（共706批）'!A:AK,4,0)</f>
        <v>贵州省黔南州瓮安县瓮水办事处广场社区长征路201号楼1幢1号</v>
      </c>
      <c r="E196" s="7" t="str">
        <f>VLOOKUP(A196,'[1]黔南（共706批）'!A:AK,5,0)</f>
        <v>瓮安县刘三姐面条加工店</v>
      </c>
      <c r="F196" s="8" t="s">
        <v>13</v>
      </c>
      <c r="G196" s="7" t="str">
        <f>VLOOKUP(A196,'[1]黔南（共706批）'!A:AK,8,0)</f>
        <v>胡萝卜挂面</v>
      </c>
      <c r="H196" s="8" t="str">
        <f>VLOOKUP(A196,'[1]黔南（共706批）'!A:AK,9,0)</f>
        <v>/</v>
      </c>
      <c r="I196" s="7" t="str">
        <f>VLOOKUP(A196,'[1]黔南（共706批）'!A:AK,30,0)</f>
        <v>2021-11-04</v>
      </c>
      <c r="J196" s="7" t="str">
        <f>VLOOKUP(A196,'[1]黔南（共706批）'!A:AK,15,0)</f>
        <v>粮食加工品</v>
      </c>
      <c r="K196" s="7" t="str">
        <f>VLOOKUP(A196,'[1]黔南（共706批）'!A:AK,34,0)</f>
        <v>抽检监测（市级本级）</v>
      </c>
      <c r="L196" s="7" t="s">
        <v>14</v>
      </c>
    </row>
    <row r="197" spans="1:12" s="6" customFormat="1" ht="40.5" x14ac:dyDescent="0.15">
      <c r="A197" s="7" t="s">
        <v>208</v>
      </c>
      <c r="B197" s="8">
        <v>195</v>
      </c>
      <c r="C197" s="7" t="str">
        <f>VLOOKUP(A197,'[1]黔南（共706批）'!A:AK,3,0)</f>
        <v>瓮安县朱治德面条加工店</v>
      </c>
      <c r="D197" s="7" t="str">
        <f>VLOOKUP(A197,'[1]黔南（共706批）'!A:AK,4,0)</f>
        <v>贵州省黔南布依族苗族自治州瓮安县银盏镇马鞍山安置区118号</v>
      </c>
      <c r="E197" s="7" t="str">
        <f>VLOOKUP(A197,'[1]黔南（共706批）'!A:AK,5,0)</f>
        <v>瓮安县朱治德面条加工店</v>
      </c>
      <c r="F197" s="8" t="s">
        <v>13</v>
      </c>
      <c r="G197" s="7" t="str">
        <f>VLOOKUP(A197,'[1]黔南（共706批）'!A:AK,8,0)</f>
        <v>鸡蛋挂面</v>
      </c>
      <c r="H197" s="8" t="str">
        <f>VLOOKUP(A197,'[1]黔南（共706批）'!A:AK,9,0)</f>
        <v>/</v>
      </c>
      <c r="I197" s="7" t="str">
        <f>VLOOKUP(A197,'[1]黔南（共706批）'!A:AK,30,0)</f>
        <v>2021-11-11</v>
      </c>
      <c r="J197" s="7" t="str">
        <f>VLOOKUP(A197,'[1]黔南（共706批）'!A:AK,15,0)</f>
        <v>粮食加工品</v>
      </c>
      <c r="K197" s="7" t="str">
        <f>VLOOKUP(A197,'[1]黔南（共706批）'!A:AK,34,0)</f>
        <v>抽检监测（市级本级）</v>
      </c>
      <c r="L197" s="7" t="s">
        <v>14</v>
      </c>
    </row>
    <row r="198" spans="1:12" s="6" customFormat="1" ht="40.5" x14ac:dyDescent="0.15">
      <c r="A198" s="7" t="s">
        <v>209</v>
      </c>
      <c r="B198" s="8">
        <v>196</v>
      </c>
      <c r="C198" s="7" t="str">
        <f>VLOOKUP(A198,'[1]黔南（共706批）'!A:AK,3,0)</f>
        <v>瓮安县朱治德面条加工店</v>
      </c>
      <c r="D198" s="7" t="str">
        <f>VLOOKUP(A198,'[1]黔南（共706批）'!A:AK,4,0)</f>
        <v>贵州省黔南布依族苗族自治州瓮安县银盏镇马鞍山安置区118号</v>
      </c>
      <c r="E198" s="7" t="str">
        <f>VLOOKUP(A198,'[1]黔南（共706批）'!A:AK,5,0)</f>
        <v>瓮安县朱治德面条加工店</v>
      </c>
      <c r="F198" s="8" t="s">
        <v>13</v>
      </c>
      <c r="G198" s="7" t="str">
        <f>VLOOKUP(A198,'[1]黔南（共706批）'!A:AK,8,0)</f>
        <v>碱水挂面</v>
      </c>
      <c r="H198" s="8" t="str">
        <f>VLOOKUP(A198,'[1]黔南（共706批）'!A:AK,9,0)</f>
        <v>/</v>
      </c>
      <c r="I198" s="7" t="str">
        <f>VLOOKUP(A198,'[1]黔南（共706批）'!A:AK,30,0)</f>
        <v>2021-11-08</v>
      </c>
      <c r="J198" s="7" t="str">
        <f>VLOOKUP(A198,'[1]黔南（共706批）'!A:AK,15,0)</f>
        <v>粮食加工品</v>
      </c>
      <c r="K198" s="7" t="str">
        <f>VLOOKUP(A198,'[1]黔南（共706批）'!A:AK,34,0)</f>
        <v>抽检监测（市级本级）</v>
      </c>
      <c r="L198" s="7" t="s">
        <v>14</v>
      </c>
    </row>
    <row r="199" spans="1:12" s="6" customFormat="1" ht="40.5" x14ac:dyDescent="0.15">
      <c r="A199" s="7" t="s">
        <v>210</v>
      </c>
      <c r="B199" s="8">
        <v>197</v>
      </c>
      <c r="C199" s="7" t="str">
        <f>VLOOKUP(A199,'[1]黔南（共706批）'!A:AK,3,0)</f>
        <v>瓮安县朱治德面条加工店</v>
      </c>
      <c r="D199" s="7" t="str">
        <f>VLOOKUP(A199,'[1]黔南（共706批）'!A:AK,4,0)</f>
        <v>贵州省黔南布依族苗族自治州瓮安县银盏镇马鞍山安置区118号</v>
      </c>
      <c r="E199" s="7" t="str">
        <f>VLOOKUP(A199,'[1]黔南（共706批）'!A:AK,5,0)</f>
        <v>瓮安县朱治德面条加工店</v>
      </c>
      <c r="F199" s="8" t="s">
        <v>13</v>
      </c>
      <c r="G199" s="7" t="str">
        <f>VLOOKUP(A199,'[1]黔南（共706批）'!A:AK,8,0)</f>
        <v>清水挂面</v>
      </c>
      <c r="H199" s="8" t="str">
        <f>VLOOKUP(A199,'[1]黔南（共706批）'!A:AK,9,0)</f>
        <v>/</v>
      </c>
      <c r="I199" s="7" t="str">
        <f>VLOOKUP(A199,'[1]黔南（共706批）'!A:AK,30,0)</f>
        <v>2021-11-02</v>
      </c>
      <c r="J199" s="7" t="str">
        <f>VLOOKUP(A199,'[1]黔南（共706批）'!A:AK,15,0)</f>
        <v>粮食加工品</v>
      </c>
      <c r="K199" s="7" t="str">
        <f>VLOOKUP(A199,'[1]黔南（共706批）'!A:AK,34,0)</f>
        <v>抽检监测（市级本级）</v>
      </c>
      <c r="L199" s="7" t="s">
        <v>14</v>
      </c>
    </row>
    <row r="200" spans="1:12" s="6" customFormat="1" ht="40.5" x14ac:dyDescent="0.15">
      <c r="A200" s="7" t="s">
        <v>211</v>
      </c>
      <c r="B200" s="8">
        <v>198</v>
      </c>
      <c r="C200" s="7" t="str">
        <f>VLOOKUP(A200,'[1]黔南（共706批）'!A:AK,3,0)</f>
        <v>瓮安县朱治德面条加工店</v>
      </c>
      <c r="D200" s="7" t="str">
        <f>VLOOKUP(A200,'[1]黔南（共706批）'!A:AK,4,0)</f>
        <v>贵州省黔南布依族苗族自治州瓮安县银盏镇马鞍山安置区118号</v>
      </c>
      <c r="E200" s="7" t="str">
        <f>VLOOKUP(A200,'[1]黔南（共706批）'!A:AK,5,0)</f>
        <v>瓮安县朱治德面条加工店</v>
      </c>
      <c r="F200" s="8" t="s">
        <v>13</v>
      </c>
      <c r="G200" s="7" t="str">
        <f>VLOOKUP(A200,'[1]黔南（共706批）'!A:AK,8,0)</f>
        <v>荞麦挂面</v>
      </c>
      <c r="H200" s="8" t="str">
        <f>VLOOKUP(A200,'[1]黔南（共706批）'!A:AK,9,0)</f>
        <v>/</v>
      </c>
      <c r="I200" s="7" t="str">
        <f>VLOOKUP(A200,'[1]黔南（共706批）'!A:AK,30,0)</f>
        <v>2021-11-10</v>
      </c>
      <c r="J200" s="7" t="str">
        <f>VLOOKUP(A200,'[1]黔南（共706批）'!A:AK,15,0)</f>
        <v>粮食加工品</v>
      </c>
      <c r="K200" s="7" t="str">
        <f>VLOOKUP(A200,'[1]黔南（共706批）'!A:AK,34,0)</f>
        <v>抽检监测（市级本级）</v>
      </c>
      <c r="L200" s="7" t="s">
        <v>14</v>
      </c>
    </row>
    <row r="201" spans="1:12" s="6" customFormat="1" ht="27" x14ac:dyDescent="0.15">
      <c r="A201" s="7" t="s">
        <v>212</v>
      </c>
      <c r="B201" s="8">
        <v>199</v>
      </c>
      <c r="C201" s="7" t="str">
        <f>VLOOKUP(A201,'[1]黔南（共706批）'!A:AK,3,0)</f>
        <v>福泉市涂氏面条加工</v>
      </c>
      <c r="D201" s="7" t="str">
        <f>VLOOKUP(A201,'[1]黔南（共706批）'!A:AK,4,0)</f>
        <v>福泉市龙昌镇仓盈湾村大石马组</v>
      </c>
      <c r="E201" s="7" t="str">
        <f>VLOOKUP(A201,'[1]黔南（共706批）'!A:AK,5,0)</f>
        <v>福泉市涂氏面条加工</v>
      </c>
      <c r="F201" s="8" t="s">
        <v>13</v>
      </c>
      <c r="G201" s="7" t="str">
        <f>VLOOKUP(A201,'[1]黔南（共706批）'!A:AK,8,0)</f>
        <v>水面条</v>
      </c>
      <c r="H201" s="8" t="str">
        <f>VLOOKUP(A201,'[1]黔南（共706批）'!A:AK,9,0)</f>
        <v>/</v>
      </c>
      <c r="I201" s="7" t="str">
        <f>VLOOKUP(A201,'[1]黔南（共706批）'!A:AK,30,0)</f>
        <v>2021-11-12</v>
      </c>
      <c r="J201" s="7" t="str">
        <f>VLOOKUP(A201,'[1]黔南（共706批）'!A:AK,15,0)</f>
        <v>粮食加工品</v>
      </c>
      <c r="K201" s="7" t="str">
        <f>VLOOKUP(A201,'[1]黔南（共706批）'!A:AK,34,0)</f>
        <v>抽检监测（市级本级）</v>
      </c>
      <c r="L201" s="7" t="s">
        <v>14</v>
      </c>
    </row>
    <row r="202" spans="1:12" s="6" customFormat="1" ht="40.5" x14ac:dyDescent="0.15">
      <c r="A202" s="7" t="s">
        <v>213</v>
      </c>
      <c r="B202" s="8">
        <v>200</v>
      </c>
      <c r="C202" s="7" t="str">
        <f>VLOOKUP(A202,'[1]黔南（共706批）'!A:AK,3,0)</f>
        <v>福泉市佳合食品生产配送有限公司</v>
      </c>
      <c r="D202" s="7" t="str">
        <f>VLOOKUP(A202,'[1]黔南（共706批）'!A:AK,4,0)</f>
        <v>贵州省黔南州福泉市龙昌镇龙昌村萝卜寨组纸厂河桥边</v>
      </c>
      <c r="E202" s="7" t="str">
        <f>VLOOKUP(A202,'[1]黔南（共706批）'!A:AK,5,0)</f>
        <v>福泉市佳合食品生产配送有限公司</v>
      </c>
      <c r="F202" s="8" t="s">
        <v>13</v>
      </c>
      <c r="G202" s="7" t="str">
        <f>VLOOKUP(A202,'[1]黔南（共706批）'!A:AK,8,0)</f>
        <v>湿米粉</v>
      </c>
      <c r="H202" s="8" t="str">
        <f>VLOOKUP(A202,'[1]黔南（共706批）'!A:AK,9,0)</f>
        <v>/</v>
      </c>
      <c r="I202" s="7" t="str">
        <f>VLOOKUP(A202,'[1]黔南（共706批）'!A:AK,30,0)</f>
        <v>2021-11-14</v>
      </c>
      <c r="J202" s="7" t="str">
        <f>VLOOKUP(A202,'[1]黔南（共706批）'!A:AK,15,0)</f>
        <v>粮食加工品</v>
      </c>
      <c r="K202" s="7" t="str">
        <f>VLOOKUP(A202,'[1]黔南（共706批）'!A:AK,34,0)</f>
        <v>抽检监测（市级本级）</v>
      </c>
      <c r="L202" s="7" t="s">
        <v>14</v>
      </c>
    </row>
    <row r="203" spans="1:12" s="6" customFormat="1" ht="40.5" x14ac:dyDescent="0.15">
      <c r="A203" s="7" t="s">
        <v>214</v>
      </c>
      <c r="B203" s="8">
        <v>201</v>
      </c>
      <c r="C203" s="7" t="str">
        <f>VLOOKUP(A203,'[1]黔南（共706批）'!A:AK,3,0)</f>
        <v>福泉市惠方石磨粉加工坊</v>
      </c>
      <c r="D203" s="7" t="str">
        <f>VLOOKUP(A203,'[1]黔南（共706批）'!A:AK,4,0)</f>
        <v>贵州省黔南布依族苗族自治州福泉市金山办事处藜峨路28号</v>
      </c>
      <c r="E203" s="7" t="str">
        <f>VLOOKUP(A203,'[1]黔南（共706批）'!A:AK,5,0)</f>
        <v>福泉市惠方石磨粉加工坊</v>
      </c>
      <c r="F203" s="8" t="s">
        <v>13</v>
      </c>
      <c r="G203" s="7" t="str">
        <f>VLOOKUP(A203,'[1]黔南（共706批）'!A:AK,8,0)</f>
        <v>湿米粉</v>
      </c>
      <c r="H203" s="8" t="str">
        <f>VLOOKUP(A203,'[1]黔南（共706批）'!A:AK,9,0)</f>
        <v>/</v>
      </c>
      <c r="I203" s="7" t="str">
        <f>VLOOKUP(A203,'[1]黔南（共706批）'!A:AK,30,0)</f>
        <v>2021-11-14</v>
      </c>
      <c r="J203" s="7" t="str">
        <f>VLOOKUP(A203,'[1]黔南（共706批）'!A:AK,15,0)</f>
        <v>粮食加工品</v>
      </c>
      <c r="K203" s="7" t="str">
        <f>VLOOKUP(A203,'[1]黔南（共706批）'!A:AK,34,0)</f>
        <v>抽检监测（市级本级）</v>
      </c>
      <c r="L203" s="7" t="s">
        <v>14</v>
      </c>
    </row>
    <row r="204" spans="1:12" s="6" customFormat="1" ht="40.5" x14ac:dyDescent="0.15">
      <c r="A204" s="7" t="s">
        <v>215</v>
      </c>
      <c r="B204" s="8">
        <v>202</v>
      </c>
      <c r="C204" s="7" t="str">
        <f>VLOOKUP(A204,'[1]黔南（共706批）'!A:AK,3,0)</f>
        <v>瓮安县刘罗锅酒坊</v>
      </c>
      <c r="D204" s="7" t="str">
        <f>VLOOKUP(A204,'[1]黔南（共706批）'!A:AK,4,0)</f>
        <v>贵州省黔南布依族苗族自治州瓮安县平定营镇平定营社区下场口组</v>
      </c>
      <c r="E204" s="7" t="str">
        <f>VLOOKUP(A204,'[1]黔南（共706批）'!A:AK,5,0)</f>
        <v>瓮安县刘罗锅酒坊</v>
      </c>
      <c r="F204" s="8" t="s">
        <v>13</v>
      </c>
      <c r="G204" s="7" t="str">
        <f>VLOOKUP(A204,'[1]黔南（共706批）'!A:AK,8,0)</f>
        <v>包谷酒49%vol</v>
      </c>
      <c r="H204" s="8" t="str">
        <f>VLOOKUP(A204,'[1]黔南（共706批）'!A:AK,9,0)</f>
        <v>/</v>
      </c>
      <c r="I204" s="7" t="str">
        <f>VLOOKUP(A204,'[1]黔南（共706批）'!A:AK,30,0)</f>
        <v>2021-07-04</v>
      </c>
      <c r="J204" s="7" t="str">
        <f>VLOOKUP(A204,'[1]黔南（共706批）'!A:AK,15,0)</f>
        <v>酒类</v>
      </c>
      <c r="K204" s="7" t="str">
        <f>VLOOKUP(A204,'[1]黔南（共706批）'!A:AK,34,0)</f>
        <v>抽检监测（市级本级）</v>
      </c>
      <c r="L204" s="7" t="s">
        <v>14</v>
      </c>
    </row>
    <row r="205" spans="1:12" s="6" customFormat="1" ht="40.5" x14ac:dyDescent="0.15">
      <c r="A205" s="7" t="s">
        <v>216</v>
      </c>
      <c r="B205" s="8">
        <v>203</v>
      </c>
      <c r="C205" s="7" t="str">
        <f>VLOOKUP(A205,'[1]黔南（共706批）'!A:AK,3,0)</f>
        <v>瓮安县刘罗锅酒坊</v>
      </c>
      <c r="D205" s="7" t="str">
        <f>VLOOKUP(A205,'[1]黔南（共706批）'!A:AK,4,0)</f>
        <v>贵州省黔南布依族苗族自治州瓮安县平定营镇平定营社区下场口组</v>
      </c>
      <c r="E205" s="7" t="str">
        <f>VLOOKUP(A205,'[1]黔南（共706批）'!A:AK,5,0)</f>
        <v>瓮安县刘罗锅酒坊</v>
      </c>
      <c r="F205" s="8" t="s">
        <v>13</v>
      </c>
      <c r="G205" s="7" t="str">
        <f>VLOOKUP(A205,'[1]黔南（共706批）'!A:AK,8,0)</f>
        <v>包谷酒51%vol</v>
      </c>
      <c r="H205" s="8" t="str">
        <f>VLOOKUP(A205,'[1]黔南（共706批）'!A:AK,9,0)</f>
        <v>/</v>
      </c>
      <c r="I205" s="7" t="str">
        <f>VLOOKUP(A205,'[1]黔南（共706批）'!A:AK,30,0)</f>
        <v>2021-04-15</v>
      </c>
      <c r="J205" s="7" t="str">
        <f>VLOOKUP(A205,'[1]黔南（共706批）'!A:AK,15,0)</f>
        <v>酒类</v>
      </c>
      <c r="K205" s="7" t="str">
        <f>VLOOKUP(A205,'[1]黔南（共706批）'!A:AK,34,0)</f>
        <v>抽检监测（市级本级）</v>
      </c>
      <c r="L205" s="7" t="s">
        <v>14</v>
      </c>
    </row>
    <row r="206" spans="1:12" s="6" customFormat="1" ht="40.5" x14ac:dyDescent="0.15">
      <c r="A206" s="7" t="s">
        <v>217</v>
      </c>
      <c r="B206" s="8">
        <v>204</v>
      </c>
      <c r="C206" s="7" t="str">
        <f>VLOOKUP(A206,'[1]黔南（共706批）'!A:AK,3,0)</f>
        <v>瓮安县刘罗锅酒坊</v>
      </c>
      <c r="D206" s="7" t="str">
        <f>VLOOKUP(A206,'[1]黔南（共706批）'!A:AK,4,0)</f>
        <v>贵州省黔南布依族苗族自治州瓮安县平定营镇平定营社区下场口组</v>
      </c>
      <c r="E206" s="7" t="str">
        <f>VLOOKUP(A206,'[1]黔南（共706批）'!A:AK,5,0)</f>
        <v>瓮安县刘罗锅酒坊</v>
      </c>
      <c r="F206" s="8" t="s">
        <v>13</v>
      </c>
      <c r="G206" s="7" t="str">
        <f>VLOOKUP(A206,'[1]黔南（共706批）'!A:AK,8,0)</f>
        <v>高粱酒47%vol</v>
      </c>
      <c r="H206" s="8" t="str">
        <f>VLOOKUP(A206,'[1]黔南（共706批）'!A:AK,9,0)</f>
        <v>/</v>
      </c>
      <c r="I206" s="7" t="str">
        <f>VLOOKUP(A206,'[1]黔南（共706批）'!A:AK,30,0)</f>
        <v>2021-02-24</v>
      </c>
      <c r="J206" s="7" t="str">
        <f>VLOOKUP(A206,'[1]黔南（共706批）'!A:AK,15,0)</f>
        <v>酒类</v>
      </c>
      <c r="K206" s="7" t="str">
        <f>VLOOKUP(A206,'[1]黔南（共706批）'!A:AK,34,0)</f>
        <v>抽检监测（市级本级）</v>
      </c>
      <c r="L206" s="7" t="s">
        <v>14</v>
      </c>
    </row>
    <row r="207" spans="1:12" s="6" customFormat="1" ht="40.5" x14ac:dyDescent="0.15">
      <c r="A207" s="7" t="s">
        <v>218</v>
      </c>
      <c r="B207" s="8">
        <v>205</v>
      </c>
      <c r="C207" s="7" t="str">
        <f>VLOOKUP(A207,'[1]黔南（共706批）'!A:AK,3,0)</f>
        <v>瓮安县刘罗锅酒坊</v>
      </c>
      <c r="D207" s="7" t="str">
        <f>VLOOKUP(A207,'[1]黔南（共706批）'!A:AK,4,0)</f>
        <v>贵州省黔南布依族苗族自治州瓮安县平定营镇平定营社区下场口组</v>
      </c>
      <c r="E207" s="7" t="str">
        <f>VLOOKUP(A207,'[1]黔南（共706批）'!A:AK,5,0)</f>
        <v>瓮安县刘罗锅酒坊</v>
      </c>
      <c r="F207" s="8" t="s">
        <v>13</v>
      </c>
      <c r="G207" s="7" t="str">
        <f>VLOOKUP(A207,'[1]黔南（共706批）'!A:AK,8,0)</f>
        <v>高粱酒52%vol</v>
      </c>
      <c r="H207" s="8" t="str">
        <f>VLOOKUP(A207,'[1]黔南（共706批）'!A:AK,9,0)</f>
        <v>/</v>
      </c>
      <c r="I207" s="7" t="str">
        <f>VLOOKUP(A207,'[1]黔南（共706批）'!A:AK,30,0)</f>
        <v>2021-02-24</v>
      </c>
      <c r="J207" s="7" t="str">
        <f>VLOOKUP(A207,'[1]黔南（共706批）'!A:AK,15,0)</f>
        <v>酒类</v>
      </c>
      <c r="K207" s="7" t="str">
        <f>VLOOKUP(A207,'[1]黔南（共706批）'!A:AK,34,0)</f>
        <v>抽检监测（市级本级）</v>
      </c>
      <c r="L207" s="7" t="s">
        <v>14</v>
      </c>
    </row>
    <row r="208" spans="1:12" s="6" customFormat="1" ht="27" x14ac:dyDescent="0.15">
      <c r="A208" s="7" t="s">
        <v>219</v>
      </c>
      <c r="B208" s="8">
        <v>206</v>
      </c>
      <c r="C208" s="7" t="str">
        <f>VLOOKUP(A208,'[1]黔南（共706批）'!A:AK,3,0)</f>
        <v>贵定县刘明成重庆鲜面条</v>
      </c>
      <c r="D208" s="7" t="str">
        <f>VLOOKUP(A208,'[1]黔南（共706批）'!A:AK,4,0)</f>
        <v>贵定县云雾镇兴云路A9区21-22号</v>
      </c>
      <c r="E208" s="7" t="str">
        <f>VLOOKUP(A208,'[1]黔南（共706批）'!A:AK,5,0)</f>
        <v>贵定县刘明成重庆鲜面条</v>
      </c>
      <c r="F208" s="8" t="s">
        <v>13</v>
      </c>
      <c r="G208" s="7" t="str">
        <f>VLOOKUP(A208,'[1]黔南（共706批）'!A:AK,8,0)</f>
        <v>鸡蛋面</v>
      </c>
      <c r="H208" s="8" t="str">
        <f>VLOOKUP(A208,'[1]黔南（共706批）'!A:AK,9,0)</f>
        <v>/</v>
      </c>
      <c r="I208" s="7" t="str">
        <f>VLOOKUP(A208,'[1]黔南（共706批）'!A:AK,30,0)</f>
        <v>2021-11-13</v>
      </c>
      <c r="J208" s="7" t="str">
        <f>VLOOKUP(A208,'[1]黔南（共706批）'!A:AK,15,0)</f>
        <v>粮食加工品</v>
      </c>
      <c r="K208" s="7" t="str">
        <f>VLOOKUP(A208,'[1]黔南（共706批）'!A:AK,34,0)</f>
        <v>抽检监测（市级本级）</v>
      </c>
      <c r="L208" s="7" t="s">
        <v>14</v>
      </c>
    </row>
    <row r="209" spans="1:12" s="6" customFormat="1" ht="27" x14ac:dyDescent="0.15">
      <c r="A209" s="7" t="s">
        <v>220</v>
      </c>
      <c r="B209" s="8">
        <v>207</v>
      </c>
      <c r="C209" s="7" t="str">
        <f>VLOOKUP(A209,'[1]黔南（共706批）'!A:AK,3,0)</f>
        <v>贵定县刘明成重庆鲜面条</v>
      </c>
      <c r="D209" s="7" t="str">
        <f>VLOOKUP(A209,'[1]黔南（共706批）'!A:AK,4,0)</f>
        <v>贵定县云雾镇兴云路A9区21-22号</v>
      </c>
      <c r="E209" s="7" t="str">
        <f>VLOOKUP(A209,'[1]黔南（共706批）'!A:AK,5,0)</f>
        <v>贵定县刘明成重庆鲜面条</v>
      </c>
      <c r="F209" s="8" t="s">
        <v>13</v>
      </c>
      <c r="G209" s="7" t="str">
        <f>VLOOKUP(A209,'[1]黔南（共706批）'!A:AK,8,0)</f>
        <v>碱水面</v>
      </c>
      <c r="H209" s="8" t="str">
        <f>VLOOKUP(A209,'[1]黔南（共706批）'!A:AK,9,0)</f>
        <v>/</v>
      </c>
      <c r="I209" s="7" t="str">
        <f>VLOOKUP(A209,'[1]黔南（共706批）'!A:AK,30,0)</f>
        <v>2021-11-11</v>
      </c>
      <c r="J209" s="7" t="str">
        <f>VLOOKUP(A209,'[1]黔南（共706批）'!A:AK,15,0)</f>
        <v>粮食加工品</v>
      </c>
      <c r="K209" s="7" t="str">
        <f>VLOOKUP(A209,'[1]黔南（共706批）'!A:AK,34,0)</f>
        <v>抽检监测（市级本级）</v>
      </c>
      <c r="L209" s="7" t="s">
        <v>14</v>
      </c>
    </row>
    <row r="210" spans="1:12" s="6" customFormat="1" ht="27" x14ac:dyDescent="0.15">
      <c r="A210" s="7" t="s">
        <v>221</v>
      </c>
      <c r="B210" s="8">
        <v>208</v>
      </c>
      <c r="C210" s="7" t="str">
        <f>VLOOKUP(A210,'[1]黔南（共706批）'!A:AK,3,0)</f>
        <v>贵定县刘明成重庆鲜面条</v>
      </c>
      <c r="D210" s="7" t="str">
        <f>VLOOKUP(A210,'[1]黔南（共706批）'!A:AK,4,0)</f>
        <v>贵定县云雾镇兴云路A9区21-22号</v>
      </c>
      <c r="E210" s="7" t="str">
        <f>VLOOKUP(A210,'[1]黔南（共706批）'!A:AK,5,0)</f>
        <v>贵定县刘明成重庆鲜面条</v>
      </c>
      <c r="F210" s="8" t="s">
        <v>13</v>
      </c>
      <c r="G210" s="7" t="str">
        <f>VLOOKUP(A210,'[1]黔南（共706批）'!A:AK,8,0)</f>
        <v>馄饨皮</v>
      </c>
      <c r="H210" s="8" t="str">
        <f>VLOOKUP(A210,'[1]黔南（共706批）'!A:AK,9,0)</f>
        <v>/</v>
      </c>
      <c r="I210" s="7" t="str">
        <f>VLOOKUP(A210,'[1]黔南（共706批）'!A:AK,30,0)</f>
        <v>2021-11-15</v>
      </c>
      <c r="J210" s="7" t="str">
        <f>VLOOKUP(A210,'[1]黔南（共706批）'!A:AK,15,0)</f>
        <v>粮食加工品</v>
      </c>
      <c r="K210" s="7" t="str">
        <f>VLOOKUP(A210,'[1]黔南（共706批）'!A:AK,34,0)</f>
        <v>抽检监测（市级本级）</v>
      </c>
      <c r="L210" s="7" t="s">
        <v>14</v>
      </c>
    </row>
    <row r="211" spans="1:12" s="6" customFormat="1" ht="40.5" x14ac:dyDescent="0.15">
      <c r="A211" s="7" t="s">
        <v>222</v>
      </c>
      <c r="B211" s="8">
        <v>209</v>
      </c>
      <c r="C211" s="7" t="str">
        <f>VLOOKUP(A211,'[1]黔南（共706批）'!A:AK,3,0)</f>
        <v>瓮安县志勇酒坊</v>
      </c>
      <c r="D211" s="7" t="str">
        <f>VLOOKUP(A211,'[1]黔南（共706批）'!A:AK,4,0)</f>
        <v>贵州省黔南布依族苗族自治州瓮安县瓮水办事处茅坡社区中心槽学校边组</v>
      </c>
      <c r="E211" s="7" t="str">
        <f>VLOOKUP(A211,'[1]黔南（共706批）'!A:AK,5,0)</f>
        <v>瓮安县志勇酒坊</v>
      </c>
      <c r="F211" s="8" t="s">
        <v>13</v>
      </c>
      <c r="G211" s="7" t="str">
        <f>VLOOKUP(A211,'[1]黔南（共706批）'!A:AK,8,0)</f>
        <v>包谷酒53%vol</v>
      </c>
      <c r="H211" s="8" t="str">
        <f>VLOOKUP(A211,'[1]黔南（共706批）'!A:AK,9,0)</f>
        <v>/</v>
      </c>
      <c r="I211" s="7" t="str">
        <f>VLOOKUP(A211,'[1]黔南（共706批）'!A:AK,30,0)</f>
        <v>2021-11-01</v>
      </c>
      <c r="J211" s="7" t="str">
        <f>VLOOKUP(A211,'[1]黔南（共706批）'!A:AK,15,0)</f>
        <v>酒类</v>
      </c>
      <c r="K211" s="7" t="str">
        <f>VLOOKUP(A211,'[1]黔南（共706批）'!A:AK,34,0)</f>
        <v>抽检监测（市级本级）</v>
      </c>
      <c r="L211" s="7" t="s">
        <v>14</v>
      </c>
    </row>
    <row r="212" spans="1:12" s="6" customFormat="1" ht="40.5" x14ac:dyDescent="0.15">
      <c r="A212" s="7" t="s">
        <v>223</v>
      </c>
      <c r="B212" s="8">
        <v>210</v>
      </c>
      <c r="C212" s="7" t="str">
        <f>VLOOKUP(A212,'[1]黔南（共706批）'!A:AK,3,0)</f>
        <v>瓮安县志勇酒坊</v>
      </c>
      <c r="D212" s="7" t="str">
        <f>VLOOKUP(A212,'[1]黔南（共706批）'!A:AK,4,0)</f>
        <v>贵州省黔南布依族苗族自治州瓮安县瓮水办事处茅坡社区中心槽学校边组</v>
      </c>
      <c r="E212" s="7" t="str">
        <f>VLOOKUP(A212,'[1]黔南（共706批）'!A:AK,5,0)</f>
        <v>瓮安县志勇酒坊</v>
      </c>
      <c r="F212" s="8" t="s">
        <v>13</v>
      </c>
      <c r="G212" s="7" t="str">
        <f>VLOOKUP(A212,'[1]黔南（共706批）'!A:AK,8,0)</f>
        <v>包谷酒48%vol</v>
      </c>
      <c r="H212" s="8" t="str">
        <f>VLOOKUP(A212,'[1]黔南（共706批）'!A:AK,9,0)</f>
        <v>/</v>
      </c>
      <c r="I212" s="7" t="str">
        <f>VLOOKUP(A212,'[1]黔南（共706批）'!A:AK,30,0)</f>
        <v>2021-11-01</v>
      </c>
      <c r="J212" s="7" t="str">
        <f>VLOOKUP(A212,'[1]黔南（共706批）'!A:AK,15,0)</f>
        <v>酒类</v>
      </c>
      <c r="K212" s="7" t="str">
        <f>VLOOKUP(A212,'[1]黔南（共706批）'!A:AK,34,0)</f>
        <v>抽检监测（市级本级）</v>
      </c>
      <c r="L212" s="7" t="s">
        <v>14</v>
      </c>
    </row>
    <row r="213" spans="1:12" s="6" customFormat="1" ht="27" x14ac:dyDescent="0.15">
      <c r="A213" s="7" t="s">
        <v>224</v>
      </c>
      <c r="B213" s="8">
        <v>211</v>
      </c>
      <c r="C213" s="7" t="str">
        <f>VLOOKUP(A213,'[1]黔南（共706批）'!A:AK,3,0)</f>
        <v>贵定县绿源食品厂</v>
      </c>
      <c r="D213" s="7" t="str">
        <f>VLOOKUP(A213,'[1]黔南（共706批）'!A:AK,4,0)</f>
        <v>贵州省黔南州贵定县定东乡高原村古牧关</v>
      </c>
      <c r="E213" s="7" t="str">
        <f>VLOOKUP(A213,'[1]黔南（共706批）'!A:AK,5,0)</f>
        <v>贵定县绿源食品厂</v>
      </c>
      <c r="F213" s="8" t="s">
        <v>13</v>
      </c>
      <c r="G213" s="7" t="str">
        <f>VLOOKUP(A213,'[1]黔南（共706批）'!A:AK,8,0)</f>
        <v>香酥辣椒</v>
      </c>
      <c r="H213" s="8" t="str">
        <f>VLOOKUP(A213,'[1]黔南（共706批）'!A:AK,9,0)</f>
        <v>250g/瓶</v>
      </c>
      <c r="I213" s="7" t="str">
        <f>VLOOKUP(A213,'[1]黔南（共706批）'!A:AK,30,0)</f>
        <v>2021-11-13</v>
      </c>
      <c r="J213" s="7" t="str">
        <f>VLOOKUP(A213,'[1]黔南（共706批）'!A:AK,15,0)</f>
        <v>蔬菜制品</v>
      </c>
      <c r="K213" s="7" t="str">
        <f>VLOOKUP(A213,'[1]黔南（共706批）'!A:AK,34,0)</f>
        <v>抽检监测（市级本级）</v>
      </c>
      <c r="L213" s="7" t="s">
        <v>14</v>
      </c>
    </row>
    <row r="214" spans="1:12" s="6" customFormat="1" ht="27" x14ac:dyDescent="0.15">
      <c r="A214" s="7" t="s">
        <v>225</v>
      </c>
      <c r="B214" s="8">
        <v>212</v>
      </c>
      <c r="C214" s="7" t="str">
        <f>VLOOKUP(A214,'[1]黔南（共706批）'!A:AK,3,0)</f>
        <v>四川久大蓬莱盐化有限公司　　</v>
      </c>
      <c r="D214" s="7" t="str">
        <f>VLOOKUP(A214,'[1]黔南（共706批）'!A:AK,4,0)</f>
        <v>四川省遂宁市大英县工业集中发展区景家坝</v>
      </c>
      <c r="E214" s="7" t="str">
        <f>VLOOKUP(A214,'[1]黔南（共706批）'!A:AK,5,0)</f>
        <v>贵定县绿源食品厂</v>
      </c>
      <c r="F214" s="8" t="s">
        <v>13</v>
      </c>
      <c r="G214" s="7" t="str">
        <f>VLOOKUP(A214,'[1]黔南（共706批）'!A:AK,8,0)</f>
        <v>精制食盐</v>
      </c>
      <c r="H214" s="8" t="str">
        <f>VLOOKUP(A214,'[1]黔南（共706批）'!A:AK,9,0)</f>
        <v>500g/袋</v>
      </c>
      <c r="I214" s="7" t="str">
        <f>VLOOKUP(A214,'[1]黔南（共706批）'!A:AK,30,0)</f>
        <v>2019-09-21</v>
      </c>
      <c r="J214" s="7" t="str">
        <f>VLOOKUP(A214,'[1]黔南（共706批）'!A:AK,15,0)</f>
        <v>调味品</v>
      </c>
      <c r="K214" s="7" t="str">
        <f>VLOOKUP(A214,'[1]黔南（共706批）'!A:AK,34,0)</f>
        <v>抽检监测（市级本级）</v>
      </c>
      <c r="L214" s="7" t="s">
        <v>14</v>
      </c>
    </row>
    <row r="215" spans="1:12" s="6" customFormat="1" ht="27" x14ac:dyDescent="0.15">
      <c r="A215" s="7" t="s">
        <v>226</v>
      </c>
      <c r="B215" s="8">
        <v>213</v>
      </c>
      <c r="C215" s="7" t="str">
        <f>VLOOKUP(A215,'[1]黔南（共706批）'!A:AK,3,0)</f>
        <v>瓮安县任刚生小作酒坊</v>
      </c>
      <c r="D215" s="7" t="str">
        <f>VLOOKUP(A215,'[1]黔南（共706批）'!A:AK,4,0)</f>
        <v>瓮安县岚关乡岚关村新街组</v>
      </c>
      <c r="E215" s="7" t="str">
        <f>VLOOKUP(A215,'[1]黔南（共706批）'!A:AK,5,0)</f>
        <v>瓮安县任刚生小作酒坊</v>
      </c>
      <c r="F215" s="8" t="s">
        <v>13</v>
      </c>
      <c r="G215" s="7" t="str">
        <f>VLOOKUP(A215,'[1]黔南（共706批）'!A:AK,8,0)</f>
        <v>包谷酒59%vol</v>
      </c>
      <c r="H215" s="8" t="str">
        <f>VLOOKUP(A215,'[1]黔南（共706批）'!A:AK,9,0)</f>
        <v>/</v>
      </c>
      <c r="I215" s="7" t="str">
        <f>VLOOKUP(A215,'[1]黔南（共706批）'!A:AK,30,0)</f>
        <v>2021-10-10</v>
      </c>
      <c r="J215" s="7" t="str">
        <f>VLOOKUP(A215,'[1]黔南（共706批）'!A:AK,15,0)</f>
        <v>酒类</v>
      </c>
      <c r="K215" s="7" t="str">
        <f>VLOOKUP(A215,'[1]黔南（共706批）'!A:AK,34,0)</f>
        <v>抽检监测（市级本级）</v>
      </c>
      <c r="L215" s="7" t="s">
        <v>14</v>
      </c>
    </row>
    <row r="216" spans="1:12" s="6" customFormat="1" ht="40.5" x14ac:dyDescent="0.15">
      <c r="A216" s="7" t="s">
        <v>227</v>
      </c>
      <c r="B216" s="8">
        <v>214</v>
      </c>
      <c r="C216" s="7" t="str">
        <f>VLOOKUP(A216,'[1]黔南（共706批）'!A:AK,3,0)</f>
        <v>瓮安县林荫源纯粮酒坊</v>
      </c>
      <c r="D216" s="7" t="str">
        <f>VLOOKUP(A216,'[1]黔南（共706批）'!A:AK,4,0)</f>
        <v>贵州省黔南布依族苗族自治州瓮安县岚关乡岚关村凉水井组</v>
      </c>
      <c r="E216" s="7" t="str">
        <f>VLOOKUP(A216,'[1]黔南（共706批）'!A:AK,5,0)</f>
        <v>瓮安县林荫源纯粮酒坊</v>
      </c>
      <c r="F216" s="8" t="s">
        <v>13</v>
      </c>
      <c r="G216" s="7" t="str">
        <f>VLOOKUP(A216,'[1]黔南（共706批）'!A:AK,8,0)</f>
        <v>包谷酒51%vol</v>
      </c>
      <c r="H216" s="8" t="str">
        <f>VLOOKUP(A216,'[1]黔南（共706批）'!A:AK,9,0)</f>
        <v>/</v>
      </c>
      <c r="I216" s="7" t="str">
        <f>VLOOKUP(A216,'[1]黔南（共706批）'!A:AK,30,0)</f>
        <v>2021-10-15</v>
      </c>
      <c r="J216" s="7" t="str">
        <f>VLOOKUP(A216,'[1]黔南（共706批）'!A:AK,15,0)</f>
        <v>酒类</v>
      </c>
      <c r="K216" s="7" t="str">
        <f>VLOOKUP(A216,'[1]黔南（共706批）'!A:AK,34,0)</f>
        <v>抽检监测（市级本级）</v>
      </c>
      <c r="L216" s="7" t="s">
        <v>14</v>
      </c>
    </row>
    <row r="217" spans="1:12" s="6" customFormat="1" ht="40.5" x14ac:dyDescent="0.15">
      <c r="A217" s="7" t="s">
        <v>228</v>
      </c>
      <c r="B217" s="8">
        <v>215</v>
      </c>
      <c r="C217" s="7" t="str">
        <f>VLOOKUP(A217,'[1]黔南（共706批）'!A:AK,3,0)</f>
        <v>龙里县周明祥豆腐加工店</v>
      </c>
      <c r="D217" s="7" t="str">
        <f>VLOOKUP(A217,'[1]黔南（共706批）'!A:AK,4,0)</f>
        <v>贵州省黔南州龙里县冠山街道城南社区冠山村四组（九条龙）</v>
      </c>
      <c r="E217" s="7" t="str">
        <f>VLOOKUP(A217,'[1]黔南（共706批）'!A:AK,5,0)</f>
        <v>龙里县周明祥豆腐加工店</v>
      </c>
      <c r="F217" s="8" t="s">
        <v>13</v>
      </c>
      <c r="G217" s="7" t="str">
        <f>VLOOKUP(A217,'[1]黔南（共706批）'!A:AK,8,0)</f>
        <v>白豆腐</v>
      </c>
      <c r="H217" s="8" t="str">
        <f>VLOOKUP(A217,'[1]黔南（共706批）'!A:AK,9,0)</f>
        <v>/</v>
      </c>
      <c r="I217" s="7" t="str">
        <f>VLOOKUP(A217,'[1]黔南（共706批）'!A:AK,30,0)</f>
        <v>2021-11-16</v>
      </c>
      <c r="J217" s="7" t="str">
        <f>VLOOKUP(A217,'[1]黔南（共706批）'!A:AK,15,0)</f>
        <v>豆制品</v>
      </c>
      <c r="K217" s="7" t="str">
        <f>VLOOKUP(A217,'[1]黔南（共706批）'!A:AK,34,0)</f>
        <v>抽检监测（市级本级）</v>
      </c>
      <c r="L217" s="7" t="s">
        <v>14</v>
      </c>
    </row>
    <row r="218" spans="1:12" s="6" customFormat="1" ht="27" x14ac:dyDescent="0.15">
      <c r="A218" s="7" t="s">
        <v>229</v>
      </c>
      <c r="B218" s="8">
        <v>216</v>
      </c>
      <c r="C218" s="7" t="str">
        <f>VLOOKUP(A218,'[1]黔南（共706批）'!A:AK,3,0)</f>
        <v>龙里县凤居酿酒店</v>
      </c>
      <c r="D218" s="7" t="str">
        <f>VLOOKUP(A218,'[1]黔南（共706批）'!A:AK,4,0)</f>
        <v>龙里县冠山街道大冲村六组</v>
      </c>
      <c r="E218" s="7" t="str">
        <f>VLOOKUP(A218,'[1]黔南（共706批）'!A:AK,5,0)</f>
        <v>龙里县凤居酿酒店</v>
      </c>
      <c r="F218" s="8" t="s">
        <v>13</v>
      </c>
      <c r="G218" s="7" t="str">
        <f>VLOOKUP(A218,'[1]黔南（共706批）'!A:AK,8,0)</f>
        <v>苞谷酒45%vol</v>
      </c>
      <c r="H218" s="8" t="str">
        <f>VLOOKUP(A218,'[1]黔南（共706批）'!A:AK,9,0)</f>
        <v>/</v>
      </c>
      <c r="I218" s="7" t="str">
        <f>VLOOKUP(A218,'[1]黔南（共706批）'!A:AK,30,0)</f>
        <v>2021-10-25</v>
      </c>
      <c r="J218" s="7" t="str">
        <f>VLOOKUP(A218,'[1]黔南（共706批）'!A:AK,15,0)</f>
        <v>酒类</v>
      </c>
      <c r="K218" s="7" t="str">
        <f>VLOOKUP(A218,'[1]黔南（共706批）'!A:AK,34,0)</f>
        <v>抽检监测（市级本级）</v>
      </c>
      <c r="L218" s="7" t="s">
        <v>14</v>
      </c>
    </row>
    <row r="219" spans="1:12" s="6" customFormat="1" ht="27" x14ac:dyDescent="0.15">
      <c r="A219" s="7" t="s">
        <v>230</v>
      </c>
      <c r="B219" s="8">
        <v>217</v>
      </c>
      <c r="C219" s="7" t="str">
        <f>VLOOKUP(A219,'[1]黔南（共706批）'!A:AK,3,0)</f>
        <v>龙里县凤居酿酒店</v>
      </c>
      <c r="D219" s="7" t="str">
        <f>VLOOKUP(A219,'[1]黔南（共706批）'!A:AK,4,0)</f>
        <v>龙里县冠山街道大冲村六组</v>
      </c>
      <c r="E219" s="7" t="str">
        <f>VLOOKUP(A219,'[1]黔南（共706批）'!A:AK,5,0)</f>
        <v>龙里县凤居酿酒店</v>
      </c>
      <c r="F219" s="8" t="s">
        <v>13</v>
      </c>
      <c r="G219" s="7" t="str">
        <f>VLOOKUP(A219,'[1]黔南（共706批）'!A:AK,8,0)</f>
        <v>苞谷酒51%vol</v>
      </c>
      <c r="H219" s="8" t="str">
        <f>VLOOKUP(A219,'[1]黔南（共706批）'!A:AK,9,0)</f>
        <v>/</v>
      </c>
      <c r="I219" s="7" t="str">
        <f>VLOOKUP(A219,'[1]黔南（共706批）'!A:AK,30,0)</f>
        <v>2021-09-22</v>
      </c>
      <c r="J219" s="7" t="str">
        <f>VLOOKUP(A219,'[1]黔南（共706批）'!A:AK,15,0)</f>
        <v>酒类</v>
      </c>
      <c r="K219" s="7" t="str">
        <f>VLOOKUP(A219,'[1]黔南（共706批）'!A:AK,34,0)</f>
        <v>抽检监测（市级本级）</v>
      </c>
      <c r="L219" s="7" t="s">
        <v>14</v>
      </c>
    </row>
    <row r="220" spans="1:12" s="6" customFormat="1" ht="27" x14ac:dyDescent="0.15">
      <c r="A220" s="7" t="s">
        <v>231</v>
      </c>
      <c r="B220" s="8">
        <v>218</v>
      </c>
      <c r="C220" s="7" t="str">
        <f>VLOOKUP(A220,'[1]黔南（共706批）'!A:AK,3,0)</f>
        <v>龙里县凤居酿酒店</v>
      </c>
      <c r="D220" s="7" t="str">
        <f>VLOOKUP(A220,'[1]黔南（共706批）'!A:AK,4,0)</f>
        <v>龙里县冠山街道大冲村六组</v>
      </c>
      <c r="E220" s="7" t="str">
        <f>VLOOKUP(A220,'[1]黔南（共706批）'!A:AK,5,0)</f>
        <v>龙里县凤居酿酒店</v>
      </c>
      <c r="F220" s="8" t="s">
        <v>13</v>
      </c>
      <c r="G220" s="7" t="str">
        <f>VLOOKUP(A220,'[1]黔南（共706批）'!A:AK,8,0)</f>
        <v>苞谷酒53%vol</v>
      </c>
      <c r="H220" s="8" t="str">
        <f>VLOOKUP(A220,'[1]黔南（共706批）'!A:AK,9,0)</f>
        <v>/</v>
      </c>
      <c r="I220" s="7" t="str">
        <f>VLOOKUP(A220,'[1]黔南（共706批）'!A:AK,30,0)</f>
        <v>2021-11-09</v>
      </c>
      <c r="J220" s="7" t="str">
        <f>VLOOKUP(A220,'[1]黔南（共706批）'!A:AK,15,0)</f>
        <v>酒类</v>
      </c>
      <c r="K220" s="7" t="str">
        <f>VLOOKUP(A220,'[1]黔南（共706批）'!A:AK,34,0)</f>
        <v>抽检监测（市级本级）</v>
      </c>
      <c r="L220" s="7" t="s">
        <v>14</v>
      </c>
    </row>
    <row r="221" spans="1:12" s="6" customFormat="1" ht="40.5" x14ac:dyDescent="0.15">
      <c r="A221" s="7" t="s">
        <v>232</v>
      </c>
      <c r="B221" s="8">
        <v>219</v>
      </c>
      <c r="C221" s="7" t="str">
        <f>VLOOKUP(A221,'[1]黔南（共706批）'!A:AK,3,0)</f>
        <v>贵州龙缘盛豆业有限公司</v>
      </c>
      <c r="D221" s="7" t="str">
        <f>VLOOKUP(A221,'[1]黔南（共706批）'!A:AK,4,0)</f>
        <v>贵州省黔南布依族苗族自治州龙里县高新科技产业园区</v>
      </c>
      <c r="E221" s="7" t="str">
        <f>VLOOKUP(A221,'[1]黔南（共706批）'!A:AK,5,0)</f>
        <v>贵州龙缘盛豆业有限公司</v>
      </c>
      <c r="F221" s="8" t="s">
        <v>13</v>
      </c>
      <c r="G221" s="7" t="str">
        <f>VLOOKUP(A221,'[1]黔南（共706批）'!A:AK,8,0)</f>
        <v>内酯豆腐</v>
      </c>
      <c r="H221" s="8" t="str">
        <f>VLOOKUP(A221,'[1]黔南（共706批）'!A:AK,9,0)</f>
        <v>250g</v>
      </c>
      <c r="I221" s="7" t="str">
        <f>VLOOKUP(A221,'[1]黔南（共706批）'!A:AK,30,0)</f>
        <v>2021-11-15</v>
      </c>
      <c r="J221" s="7" t="str">
        <f>VLOOKUP(A221,'[1]黔南（共706批）'!A:AK,15,0)</f>
        <v>豆制品</v>
      </c>
      <c r="K221" s="7" t="str">
        <f>VLOOKUP(A221,'[1]黔南（共706批）'!A:AK,34,0)</f>
        <v>抽检监测（市级本级）</v>
      </c>
      <c r="L221" s="7" t="s">
        <v>14</v>
      </c>
    </row>
    <row r="222" spans="1:12" s="6" customFormat="1" ht="40.5" x14ac:dyDescent="0.15">
      <c r="A222" s="7" t="s">
        <v>233</v>
      </c>
      <c r="B222" s="8">
        <v>220</v>
      </c>
      <c r="C222" s="7" t="str">
        <f>VLOOKUP(A222,'[1]黔南（共706批）'!A:AK,3,0)</f>
        <v>贵州龙缘盛豆业有限公司</v>
      </c>
      <c r="D222" s="7" t="str">
        <f>VLOOKUP(A222,'[1]黔南（共706批）'!A:AK,4,0)</f>
        <v>贵州省黔南布依族苗族自治州龙里县高新科技产业园区</v>
      </c>
      <c r="E222" s="7" t="str">
        <f>VLOOKUP(A222,'[1]黔南（共706批）'!A:AK,5,0)</f>
        <v>贵州龙缘盛豆业有限公司</v>
      </c>
      <c r="F222" s="8" t="s">
        <v>13</v>
      </c>
      <c r="G222" s="7" t="str">
        <f>VLOOKUP(A222,'[1]黔南（共706批）'!A:AK,8,0)</f>
        <v>嫩豆腐</v>
      </c>
      <c r="H222" s="8" t="str">
        <f>VLOOKUP(A222,'[1]黔南（共706批）'!A:AK,9,0)</f>
        <v>400g/盒</v>
      </c>
      <c r="I222" s="7" t="str">
        <f>VLOOKUP(A222,'[1]黔南（共706批）'!A:AK,30,0)</f>
        <v>2021-11-15</v>
      </c>
      <c r="J222" s="7" t="str">
        <f>VLOOKUP(A222,'[1]黔南（共706批）'!A:AK,15,0)</f>
        <v>豆制品</v>
      </c>
      <c r="K222" s="7" t="str">
        <f>VLOOKUP(A222,'[1]黔南（共706批）'!A:AK,34,0)</f>
        <v>抽检监测（市级本级）</v>
      </c>
      <c r="L222" s="7" t="s">
        <v>14</v>
      </c>
    </row>
    <row r="223" spans="1:12" s="6" customFormat="1" ht="40.5" x14ac:dyDescent="0.15">
      <c r="A223" s="7" t="s">
        <v>234</v>
      </c>
      <c r="B223" s="8">
        <v>221</v>
      </c>
      <c r="C223" s="7" t="str">
        <f>VLOOKUP(A223,'[1]黔南（共706批）'!A:AK,3,0)</f>
        <v>贵州龙缘盛豆业有限公司</v>
      </c>
      <c r="D223" s="7" t="str">
        <f>VLOOKUP(A223,'[1]黔南（共706批）'!A:AK,4,0)</f>
        <v>贵州省黔南布依族苗族自治州龙里县高新科技产业园区</v>
      </c>
      <c r="E223" s="7" t="str">
        <f>VLOOKUP(A223,'[1]黔南（共706批）'!A:AK,5,0)</f>
        <v>贵州龙缘盛豆业有限公司</v>
      </c>
      <c r="F223" s="8" t="s">
        <v>13</v>
      </c>
      <c r="G223" s="7" t="str">
        <f>VLOOKUP(A223,'[1]黔南（共706批）'!A:AK,8,0)</f>
        <v>香卤干</v>
      </c>
      <c r="H223" s="8" t="str">
        <f>VLOOKUP(A223,'[1]黔南（共706批）'!A:AK,9,0)</f>
        <v>250g/包</v>
      </c>
      <c r="I223" s="7" t="str">
        <f>VLOOKUP(A223,'[1]黔南（共706批）'!A:AK,30,0)</f>
        <v>2021-11-14</v>
      </c>
      <c r="J223" s="7" t="str">
        <f>VLOOKUP(A223,'[1]黔南（共706批）'!A:AK,15,0)</f>
        <v>豆制品</v>
      </c>
      <c r="K223" s="7" t="str">
        <f>VLOOKUP(A223,'[1]黔南（共706批）'!A:AK,34,0)</f>
        <v>抽检监测（市级本级）</v>
      </c>
      <c r="L223" s="7" t="s">
        <v>14</v>
      </c>
    </row>
    <row r="224" spans="1:12" s="6" customFormat="1" ht="27" x14ac:dyDescent="0.15">
      <c r="A224" s="7" t="s">
        <v>235</v>
      </c>
      <c r="B224" s="8">
        <v>222</v>
      </c>
      <c r="C224" s="7" t="str">
        <f>VLOOKUP(A224,'[1]黔南（共706批）'!A:AK,3,0)</f>
        <v>瓮安县袁家益榨油店</v>
      </c>
      <c r="D224" s="7" t="str">
        <f>VLOOKUP(A224,'[1]黔南（共706批）'!A:AK,4,0)</f>
        <v>贵州省黔南布依族苗族自治州瓮安县草塘镇水沟边</v>
      </c>
      <c r="E224" s="7" t="str">
        <f>VLOOKUP(A224,'[1]黔南（共706批）'!A:AK,5,0)</f>
        <v>瓮安县袁家益榨油店</v>
      </c>
      <c r="F224" s="8" t="s">
        <v>13</v>
      </c>
      <c r="G224" s="7" t="str">
        <f>VLOOKUP(A224,'[1]黔南（共706批）'!A:AK,8,0)</f>
        <v>菜籽油</v>
      </c>
      <c r="H224" s="8" t="str">
        <f>VLOOKUP(A224,'[1]黔南（共706批）'!A:AK,9,0)</f>
        <v>/</v>
      </c>
      <c r="I224" s="7" t="str">
        <f>VLOOKUP(A224,'[1]黔南（共706批）'!A:AK,30,0)</f>
        <v>2021-11-05</v>
      </c>
      <c r="J224" s="7" t="str">
        <f>VLOOKUP(A224,'[1]黔南（共706批）'!A:AK,15,0)</f>
        <v>食用油、油脂及其制品</v>
      </c>
      <c r="K224" s="7" t="str">
        <f>VLOOKUP(A224,'[1]黔南（共706批）'!A:AK,34,0)</f>
        <v>抽检监测（市级本级）</v>
      </c>
      <c r="L224" s="7" t="s">
        <v>14</v>
      </c>
    </row>
    <row r="225" spans="1:12" s="6" customFormat="1" ht="27" x14ac:dyDescent="0.15">
      <c r="A225" s="7" t="s">
        <v>236</v>
      </c>
      <c r="B225" s="8">
        <v>223</v>
      </c>
      <c r="C225" s="7" t="str">
        <f>VLOOKUP(A225,'[1]黔南（共706批）'!A:AK,3,0)</f>
        <v>瓮安县何氏榨油坊</v>
      </c>
      <c r="D225" s="7" t="str">
        <f>VLOOKUP(A225,'[1]黔南（共706批）'!A:AK,4,0)</f>
        <v>贵州省黔南布依族苗族自治州瓮安县猴场镇水沟边</v>
      </c>
      <c r="E225" s="7" t="str">
        <f>VLOOKUP(A225,'[1]黔南（共706批）'!A:AK,5,0)</f>
        <v>瓮安县何氏榨油坊</v>
      </c>
      <c r="F225" s="8" t="s">
        <v>13</v>
      </c>
      <c r="G225" s="7" t="str">
        <f>VLOOKUP(A225,'[1]黔南（共706批）'!A:AK,8,0)</f>
        <v>菜籽油</v>
      </c>
      <c r="H225" s="8" t="str">
        <f>VLOOKUP(A225,'[1]黔南（共706批）'!A:AK,9,0)</f>
        <v>/</v>
      </c>
      <c r="I225" s="7" t="str">
        <f>VLOOKUP(A225,'[1]黔南（共706批）'!A:AK,30,0)</f>
        <v>2021-11-09</v>
      </c>
      <c r="J225" s="7" t="str">
        <f>VLOOKUP(A225,'[1]黔南（共706批）'!A:AK,15,0)</f>
        <v>食用油、油脂及其制品</v>
      </c>
      <c r="K225" s="7" t="str">
        <f>VLOOKUP(A225,'[1]黔南（共706批）'!A:AK,34,0)</f>
        <v>抽检监测（市级本级）</v>
      </c>
      <c r="L225" s="7" t="s">
        <v>14</v>
      </c>
    </row>
    <row r="226" spans="1:12" s="6" customFormat="1" ht="27" x14ac:dyDescent="0.15">
      <c r="A226" s="7" t="s">
        <v>237</v>
      </c>
      <c r="B226" s="8">
        <v>224</v>
      </c>
      <c r="C226" s="7" t="str">
        <f>VLOOKUP(A226,'[1]黔南（共706批）'!A:AK,3,0)</f>
        <v>龙里县莫氏爷食品有限责任公司</v>
      </c>
      <c r="D226" s="7" t="str">
        <f>VLOOKUP(A226,'[1]黔南（共706批）'!A:AK,4,0)</f>
        <v>贵州省黔南州龙里县冠山街道五新村格老湾二组</v>
      </c>
      <c r="E226" s="7" t="str">
        <f>VLOOKUP(A226,'[1]黔南（共706批）'!A:AK,5,0)</f>
        <v>龙里县莫氏爷食品有限责任公司</v>
      </c>
      <c r="F226" s="8" t="s">
        <v>13</v>
      </c>
      <c r="G226" s="7" t="str">
        <f>VLOOKUP(A226,'[1]黔南（共706批）'!A:AK,8,0)</f>
        <v>油辣椒</v>
      </c>
      <c r="H226" s="8" t="str">
        <f>VLOOKUP(A226,'[1]黔南（共706批）'!A:AK,9,0)</f>
        <v>280g/瓶</v>
      </c>
      <c r="I226" s="7" t="str">
        <f>VLOOKUP(A226,'[1]黔南（共706批）'!A:AK,30,0)</f>
        <v>2021-08-27</v>
      </c>
      <c r="J226" s="7" t="str">
        <f>VLOOKUP(A226,'[1]黔南（共706批）'!A:AK,15,0)</f>
        <v>调味品</v>
      </c>
      <c r="K226" s="7" t="str">
        <f>VLOOKUP(A226,'[1]黔南（共706批）'!A:AK,34,0)</f>
        <v>抽检监测（市级本级）</v>
      </c>
      <c r="L226" s="7" t="s">
        <v>14</v>
      </c>
    </row>
    <row r="227" spans="1:12" s="6" customFormat="1" ht="27" x14ac:dyDescent="0.15">
      <c r="A227" s="7" t="s">
        <v>238</v>
      </c>
      <c r="B227" s="8">
        <v>225</v>
      </c>
      <c r="C227" s="7" t="str">
        <f>VLOOKUP(A227,'[1]黔南（共706批）'!A:AK,3,0)</f>
        <v>龙里县莫氏爷食品有限责任公司</v>
      </c>
      <c r="D227" s="7" t="str">
        <f>VLOOKUP(A227,'[1]黔南（共706批）'!A:AK,4,0)</f>
        <v>贵州省黔南州龙里县冠山街道五新村格老湾二组</v>
      </c>
      <c r="E227" s="7" t="str">
        <f>VLOOKUP(A227,'[1]黔南（共706批）'!A:AK,5,0)</f>
        <v>龙里县莫氏爷食品有限责任公司</v>
      </c>
      <c r="F227" s="8" t="s">
        <v>13</v>
      </c>
      <c r="G227" s="7" t="str">
        <f>VLOOKUP(A227,'[1]黔南（共706批）'!A:AK,8,0)</f>
        <v>手搓辣椒面</v>
      </c>
      <c r="H227" s="8" t="str">
        <f>VLOOKUP(A227,'[1]黔南（共706批）'!A:AK,9,0)</f>
        <v>250g/包</v>
      </c>
      <c r="I227" s="7" t="str">
        <f>VLOOKUP(A227,'[1]黔南（共706批）'!A:AK,30,0)</f>
        <v>2021-11-12</v>
      </c>
      <c r="J227" s="7" t="str">
        <f>VLOOKUP(A227,'[1]黔南（共706批）'!A:AK,15,0)</f>
        <v>调味品</v>
      </c>
      <c r="K227" s="7" t="str">
        <f>VLOOKUP(A227,'[1]黔南（共706批）'!A:AK,34,0)</f>
        <v>抽检监测（市级本级）</v>
      </c>
      <c r="L227" s="7" t="s">
        <v>14</v>
      </c>
    </row>
    <row r="228" spans="1:12" s="6" customFormat="1" ht="40.5" x14ac:dyDescent="0.15">
      <c r="A228" s="7" t="s">
        <v>239</v>
      </c>
      <c r="B228" s="8">
        <v>226</v>
      </c>
      <c r="C228" s="7" t="str">
        <f>VLOOKUP(A228,'[1]黔南（共706批）'!A:AK,3,0)</f>
        <v>龙里县康得利米制品加工厂</v>
      </c>
      <c r="D228" s="7" t="str">
        <f>VLOOKUP(A228,'[1]黔南（共706批）'!A:AK,4,0)</f>
        <v>贵州省黔南州龙里县冠山街道西城社区芸苔芷岸后大桥下</v>
      </c>
      <c r="E228" s="7" t="str">
        <f>VLOOKUP(A228,'[1]黔南（共706批）'!A:AK,5,0)</f>
        <v>龙里县康得利米制品加工厂</v>
      </c>
      <c r="F228" s="8" t="s">
        <v>13</v>
      </c>
      <c r="G228" s="7" t="str">
        <f>VLOOKUP(A228,'[1]黔南（共706批）'!A:AK,8,0)</f>
        <v>湿米粉</v>
      </c>
      <c r="H228" s="8" t="str">
        <f>VLOOKUP(A228,'[1]黔南（共706批）'!A:AK,9,0)</f>
        <v>/</v>
      </c>
      <c r="I228" s="7" t="str">
        <f>VLOOKUP(A228,'[1]黔南（共706批）'!A:AK,30,0)</f>
        <v>2021-11-17</v>
      </c>
      <c r="J228" s="7" t="str">
        <f>VLOOKUP(A228,'[1]黔南（共706批）'!A:AK,15,0)</f>
        <v>粮食加工品</v>
      </c>
      <c r="K228" s="7" t="str">
        <f>VLOOKUP(A228,'[1]黔南（共706批）'!A:AK,34,0)</f>
        <v>抽检监测（市级本级）</v>
      </c>
      <c r="L228" s="7" t="s">
        <v>14</v>
      </c>
    </row>
    <row r="229" spans="1:12" s="6" customFormat="1" ht="40.5" x14ac:dyDescent="0.15">
      <c r="A229" s="7" t="s">
        <v>240</v>
      </c>
      <c r="B229" s="8">
        <v>227</v>
      </c>
      <c r="C229" s="7" t="str">
        <f>VLOOKUP(A229,'[1]黔南（共706批）'!A:AK,3,0)</f>
        <v>瓮安县万凯龙泉水厂</v>
      </c>
      <c r="D229" s="7" t="str">
        <f>VLOOKUP(A229,'[1]黔南（共706批）'!A:AK,4,0)</f>
        <v>贵州省黔南布依族苗族自治州瓮安县江界河镇山星村水源沟组</v>
      </c>
      <c r="E229" s="7" t="str">
        <f>VLOOKUP(A229,'[1]黔南（共706批）'!A:AK,5,0)</f>
        <v>瓮安县万凯龙泉水厂</v>
      </c>
      <c r="F229" s="8" t="s">
        <v>13</v>
      </c>
      <c r="G229" s="7" t="str">
        <f>VLOOKUP(A229,'[1]黔南（共706批）'!A:AK,8,0)</f>
        <v>水源沟饮用天然泉水</v>
      </c>
      <c r="H229" s="8" t="str">
        <f>VLOOKUP(A229,'[1]黔南（共706批）'!A:AK,9,0)</f>
        <v>18.9L/桶</v>
      </c>
      <c r="I229" s="7" t="str">
        <f>VLOOKUP(A229,'[1]黔南（共706批）'!A:AK,30,0)</f>
        <v>2021-11-06</v>
      </c>
      <c r="J229" s="7" t="str">
        <f>VLOOKUP(A229,'[1]黔南（共706批）'!A:AK,15,0)</f>
        <v>饮料</v>
      </c>
      <c r="K229" s="7" t="str">
        <f>VLOOKUP(A229,'[1]黔南（共706批）'!A:AK,34,0)</f>
        <v>抽检监测（市级本级）</v>
      </c>
      <c r="L229" s="7" t="s">
        <v>14</v>
      </c>
    </row>
    <row r="230" spans="1:12" s="6" customFormat="1" ht="40.5" x14ac:dyDescent="0.15">
      <c r="A230" s="7" t="s">
        <v>241</v>
      </c>
      <c r="B230" s="8">
        <v>228</v>
      </c>
      <c r="C230" s="7" t="str">
        <f>VLOOKUP(A230,'[1]黔南（共706批）'!A:AK,3,0)</f>
        <v>龙里县吴记酒坊</v>
      </c>
      <c r="D230" s="7" t="str">
        <f>VLOOKUP(A230,'[1]黔南（共706批）'!A:AK,4,0)</f>
        <v>贵州省黔南布依族苗族自治州龙里县醒狮镇谷龙社区街上</v>
      </c>
      <c r="E230" s="7" t="str">
        <f>VLOOKUP(A230,'[1]黔南（共706批）'!A:AK,5,0)</f>
        <v>龙里县吴记酒坊</v>
      </c>
      <c r="F230" s="8" t="s">
        <v>13</v>
      </c>
      <c r="G230" s="7" t="str">
        <f>VLOOKUP(A230,'[1]黔南（共706批）'!A:AK,8,0)</f>
        <v>土酒50%vol</v>
      </c>
      <c r="H230" s="8" t="str">
        <f>VLOOKUP(A230,'[1]黔南（共706批）'!A:AK,9,0)</f>
        <v>/</v>
      </c>
      <c r="I230" s="7" t="str">
        <f>VLOOKUP(A230,'[1]黔南（共706批）'!A:AK,30,0)</f>
        <v>2021-11-01</v>
      </c>
      <c r="J230" s="7" t="str">
        <f>VLOOKUP(A230,'[1]黔南（共706批）'!A:AK,15,0)</f>
        <v>酒类</v>
      </c>
      <c r="K230" s="7" t="str">
        <f>VLOOKUP(A230,'[1]黔南（共706批）'!A:AK,34,0)</f>
        <v>抽检监测（市级本级）</v>
      </c>
      <c r="L230" s="7" t="s">
        <v>14</v>
      </c>
    </row>
    <row r="231" spans="1:12" s="6" customFormat="1" ht="40.5" x14ac:dyDescent="0.15">
      <c r="A231" s="7" t="s">
        <v>242</v>
      </c>
      <c r="B231" s="8">
        <v>229</v>
      </c>
      <c r="C231" s="7" t="str">
        <f>VLOOKUP(A231,'[1]黔南（共706批）'!A:AK,3,0)</f>
        <v>龙里县吴记酒坊</v>
      </c>
      <c r="D231" s="7" t="str">
        <f>VLOOKUP(A231,'[1]黔南（共706批）'!A:AK,4,0)</f>
        <v>贵州省黔南布依族苗族自治州龙里县醒狮镇谷龙社区街上</v>
      </c>
      <c r="E231" s="7" t="str">
        <f>VLOOKUP(A231,'[1]黔南（共706批）'!A:AK,5,0)</f>
        <v>龙里县吴记酒坊</v>
      </c>
      <c r="F231" s="8" t="s">
        <v>13</v>
      </c>
      <c r="G231" s="7" t="str">
        <f>VLOOKUP(A231,'[1]黔南（共706批）'!A:AK,8,0)</f>
        <v>土酒53%vol</v>
      </c>
      <c r="H231" s="8" t="str">
        <f>VLOOKUP(A231,'[1]黔南（共706批）'!A:AK,9,0)</f>
        <v>/</v>
      </c>
      <c r="I231" s="7" t="str">
        <f>VLOOKUP(A231,'[1]黔南（共706批）'!A:AK,30,0)</f>
        <v>2021-11-02</v>
      </c>
      <c r="J231" s="7" t="str">
        <f>VLOOKUP(A231,'[1]黔南（共706批）'!A:AK,15,0)</f>
        <v>酒类</v>
      </c>
      <c r="K231" s="7" t="str">
        <f>VLOOKUP(A231,'[1]黔南（共706批）'!A:AK,34,0)</f>
        <v>抽检监测（市级本级）</v>
      </c>
      <c r="L231" s="7" t="s">
        <v>14</v>
      </c>
    </row>
    <row r="232" spans="1:12" s="6" customFormat="1" ht="40.5" x14ac:dyDescent="0.15">
      <c r="A232" s="7" t="s">
        <v>243</v>
      </c>
      <c r="B232" s="8">
        <v>230</v>
      </c>
      <c r="C232" s="7" t="str">
        <f>VLOOKUP(A232,'[1]黔南（共706批）'!A:AK,3,0)</f>
        <v>龙里县吴记酒坊</v>
      </c>
      <c r="D232" s="7" t="str">
        <f>VLOOKUP(A232,'[1]黔南（共706批）'!A:AK,4,0)</f>
        <v>贵州省黔南布依族苗族自治州龙里县醒狮镇谷龙社区街上</v>
      </c>
      <c r="E232" s="7" t="str">
        <f>VLOOKUP(A232,'[1]黔南（共706批）'!A:AK,5,0)</f>
        <v>龙里县吴记酒坊</v>
      </c>
      <c r="F232" s="8" t="s">
        <v>13</v>
      </c>
      <c r="G232" s="7" t="str">
        <f>VLOOKUP(A232,'[1]黔南（共706批）'!A:AK,8,0)</f>
        <v>土酒58%vol</v>
      </c>
      <c r="H232" s="8" t="str">
        <f>VLOOKUP(A232,'[1]黔南（共706批）'!A:AK,9,0)</f>
        <v>/</v>
      </c>
      <c r="I232" s="7" t="str">
        <f>VLOOKUP(A232,'[1]黔南（共706批）'!A:AK,30,0)</f>
        <v>2021-10-15</v>
      </c>
      <c r="J232" s="7" t="str">
        <f>VLOOKUP(A232,'[1]黔南（共706批）'!A:AK,15,0)</f>
        <v>酒类</v>
      </c>
      <c r="K232" s="7" t="str">
        <f>VLOOKUP(A232,'[1]黔南（共706批）'!A:AK,34,0)</f>
        <v>抽检监测（市级本级）</v>
      </c>
      <c r="L232" s="7" t="s">
        <v>14</v>
      </c>
    </row>
    <row r="233" spans="1:12" s="6" customFormat="1" ht="40.5" x14ac:dyDescent="0.15">
      <c r="A233" s="7" t="s">
        <v>244</v>
      </c>
      <c r="B233" s="8">
        <v>231</v>
      </c>
      <c r="C233" s="7" t="str">
        <f>VLOOKUP(A233,'[1]黔南（共706批）'!A:AK,3,0)</f>
        <v>龙里县醒狮镇碧勋副食店</v>
      </c>
      <c r="D233" s="7" t="str">
        <f>VLOOKUP(A233,'[1]黔南（共706批）'!A:AK,4,0)</f>
        <v>贵州省黔南布依族苗族自治州龙里县醒狮镇谷龙社区街上</v>
      </c>
      <c r="E233" s="7" t="str">
        <f>VLOOKUP(A233,'[1]黔南（共706批）'!A:AK,5,0)</f>
        <v>龙里县醒狮镇碧勋副食店</v>
      </c>
      <c r="F233" s="8" t="s">
        <v>13</v>
      </c>
      <c r="G233" s="7" t="str">
        <f>VLOOKUP(A233,'[1]黔南（共706批）'!A:AK,8,0)</f>
        <v>菜籽油</v>
      </c>
      <c r="H233" s="8" t="str">
        <f>VLOOKUP(A233,'[1]黔南（共706批）'!A:AK,9,0)</f>
        <v>/</v>
      </c>
      <c r="I233" s="7" t="str">
        <f>VLOOKUP(A233,'[1]黔南（共706批）'!A:AK,30,0)</f>
        <v>2021-10-05</v>
      </c>
      <c r="J233" s="7" t="str">
        <f>VLOOKUP(A233,'[1]黔南（共706批）'!A:AK,15,0)</f>
        <v>食用油、油脂及其制品</v>
      </c>
      <c r="K233" s="7" t="str">
        <f>VLOOKUP(A233,'[1]黔南（共706批）'!A:AK,34,0)</f>
        <v>抽检监测（市级本级）</v>
      </c>
      <c r="L233" s="7" t="s">
        <v>14</v>
      </c>
    </row>
    <row r="234" spans="1:12" s="6" customFormat="1" ht="40.5" x14ac:dyDescent="0.15">
      <c r="A234" s="7" t="s">
        <v>245</v>
      </c>
      <c r="B234" s="8">
        <v>232</v>
      </c>
      <c r="C234" s="7" t="str">
        <f>VLOOKUP(A234,'[1]黔南（共706批）'!A:AK,3,0)</f>
        <v>龙里县昭力酒坊</v>
      </c>
      <c r="D234" s="7" t="str">
        <f>VLOOKUP(A234,'[1]黔南（共706批）'!A:AK,4,0)</f>
        <v>贵州省黔南布依族苗族自治州龙里县醒狮镇谷新村谷汪组</v>
      </c>
      <c r="E234" s="7" t="str">
        <f>VLOOKUP(A234,'[1]黔南（共706批）'!A:AK,5,0)</f>
        <v>龙里县昭力酒坊</v>
      </c>
      <c r="F234" s="8" t="s">
        <v>13</v>
      </c>
      <c r="G234" s="7" t="str">
        <f>VLOOKUP(A234,'[1]黔南（共706批）'!A:AK,8,0)</f>
        <v>苞谷酒50%vol</v>
      </c>
      <c r="H234" s="8" t="str">
        <f>VLOOKUP(A234,'[1]黔南（共706批）'!A:AK,9,0)</f>
        <v>/</v>
      </c>
      <c r="I234" s="7" t="str">
        <f>VLOOKUP(A234,'[1]黔南（共706批）'!A:AK,30,0)</f>
        <v>2021-10-12</v>
      </c>
      <c r="J234" s="7" t="str">
        <f>VLOOKUP(A234,'[1]黔南（共706批）'!A:AK,15,0)</f>
        <v>酒类</v>
      </c>
      <c r="K234" s="7" t="str">
        <f>VLOOKUP(A234,'[1]黔南（共706批）'!A:AK,34,0)</f>
        <v>抽检监测（市级本级）</v>
      </c>
      <c r="L234" s="7" t="s">
        <v>14</v>
      </c>
    </row>
    <row r="235" spans="1:12" s="6" customFormat="1" ht="40.5" x14ac:dyDescent="0.15">
      <c r="A235" s="7" t="s">
        <v>246</v>
      </c>
      <c r="B235" s="8">
        <v>233</v>
      </c>
      <c r="C235" s="7" t="str">
        <f>VLOOKUP(A235,'[1]黔南（共706批）'!A:AK,3,0)</f>
        <v>龙里县昭力酒坊</v>
      </c>
      <c r="D235" s="7" t="str">
        <f>VLOOKUP(A235,'[1]黔南（共706批）'!A:AK,4,0)</f>
        <v>贵州省黔南布依族苗族自治州龙里县醒狮镇谷新村谷汪组</v>
      </c>
      <c r="E235" s="7" t="str">
        <f>VLOOKUP(A235,'[1]黔南（共706批）'!A:AK,5,0)</f>
        <v>龙里县昭力酒坊</v>
      </c>
      <c r="F235" s="8" t="s">
        <v>13</v>
      </c>
      <c r="G235" s="7" t="str">
        <f>VLOOKUP(A235,'[1]黔南（共706批）'!A:AK,8,0)</f>
        <v>苞谷酒52%vol</v>
      </c>
      <c r="H235" s="8" t="str">
        <f>VLOOKUP(A235,'[1]黔南（共706批）'!A:AK,9,0)</f>
        <v>/</v>
      </c>
      <c r="I235" s="7" t="str">
        <f>VLOOKUP(A235,'[1]黔南（共706批）'!A:AK,30,0)</f>
        <v>2021-09-15</v>
      </c>
      <c r="J235" s="7" t="str">
        <f>VLOOKUP(A235,'[1]黔南（共706批）'!A:AK,15,0)</f>
        <v>酒类</v>
      </c>
      <c r="K235" s="7" t="str">
        <f>VLOOKUP(A235,'[1]黔南（共706批）'!A:AK,34,0)</f>
        <v>抽检监测（市级本级）</v>
      </c>
      <c r="L235" s="7" t="s">
        <v>14</v>
      </c>
    </row>
    <row r="236" spans="1:12" s="6" customFormat="1" ht="40.5" x14ac:dyDescent="0.15">
      <c r="A236" s="7" t="s">
        <v>247</v>
      </c>
      <c r="B236" s="8">
        <v>234</v>
      </c>
      <c r="C236" s="7" t="str">
        <f>VLOOKUP(A236,'[1]黔南（共706批）'!A:AK,3,0)</f>
        <v>龙里县昭力酒坊</v>
      </c>
      <c r="D236" s="7" t="str">
        <f>VLOOKUP(A236,'[1]黔南（共706批）'!A:AK,4,0)</f>
        <v>贵州省黔南布依族苗族自治州龙里县醒狮镇谷新村谷汪组</v>
      </c>
      <c r="E236" s="7" t="str">
        <f>VLOOKUP(A236,'[1]黔南（共706批）'!A:AK,5,0)</f>
        <v>龙里县昭力酒坊</v>
      </c>
      <c r="F236" s="8" t="s">
        <v>13</v>
      </c>
      <c r="G236" s="7" t="str">
        <f>VLOOKUP(A236,'[1]黔南（共706批）'!A:AK,8,0)</f>
        <v>苞谷酒55%vol</v>
      </c>
      <c r="H236" s="8" t="str">
        <f>VLOOKUP(A236,'[1]黔南（共706批）'!A:AK,9,0)</f>
        <v>/</v>
      </c>
      <c r="I236" s="7" t="str">
        <f>VLOOKUP(A236,'[1]黔南（共706批）'!A:AK,30,0)</f>
        <v>2021-10-27</v>
      </c>
      <c r="J236" s="7" t="str">
        <f>VLOOKUP(A236,'[1]黔南（共706批）'!A:AK,15,0)</f>
        <v>酒类</v>
      </c>
      <c r="K236" s="7" t="str">
        <f>VLOOKUP(A236,'[1]黔南（共706批）'!A:AK,34,0)</f>
        <v>抽检监测（市级本级）</v>
      </c>
      <c r="L236" s="7" t="s">
        <v>14</v>
      </c>
    </row>
    <row r="237" spans="1:12" s="6" customFormat="1" ht="40.5" x14ac:dyDescent="0.15">
      <c r="A237" s="7" t="s">
        <v>248</v>
      </c>
      <c r="B237" s="8">
        <v>235</v>
      </c>
      <c r="C237" s="7" t="str">
        <f>VLOOKUP(A237,'[1]黔南（共706批）'!A:AK,3,0)</f>
        <v>瓮安县珠藏镇谭家油坊</v>
      </c>
      <c r="D237" s="7" t="str">
        <f>VLOOKUP(A237,'[1]黔南（共706批）'!A:AK,4,0)</f>
        <v>贵州省黔南布依族苗族自治州瓮安县珠藏镇社区长征东路</v>
      </c>
      <c r="E237" s="7" t="str">
        <f>VLOOKUP(A237,'[1]黔南（共706批）'!A:AK,5,0)</f>
        <v>瓮安县珠藏镇谭家油坊</v>
      </c>
      <c r="F237" s="8" t="s">
        <v>13</v>
      </c>
      <c r="G237" s="7" t="str">
        <f>VLOOKUP(A237,'[1]黔南（共706批）'!A:AK,8,0)</f>
        <v>菜籽油</v>
      </c>
      <c r="H237" s="8" t="str">
        <f>VLOOKUP(A237,'[1]黔南（共706批）'!A:AK,9,0)</f>
        <v>/</v>
      </c>
      <c r="I237" s="7" t="str">
        <f>VLOOKUP(A237,'[1]黔南（共706批）'!A:AK,30,0)</f>
        <v>2021-11-02</v>
      </c>
      <c r="J237" s="7" t="str">
        <f>VLOOKUP(A237,'[1]黔南（共706批）'!A:AK,15,0)</f>
        <v>食用油、油脂及其制品</v>
      </c>
      <c r="K237" s="7" t="str">
        <f>VLOOKUP(A237,'[1]黔南（共706批）'!A:AK,34,0)</f>
        <v>抽检监测（市级本级）</v>
      </c>
      <c r="L237" s="7" t="s">
        <v>14</v>
      </c>
    </row>
    <row r="238" spans="1:12" s="6" customFormat="1" ht="40.5" x14ac:dyDescent="0.15">
      <c r="A238" s="7" t="s">
        <v>249</v>
      </c>
      <c r="B238" s="8">
        <v>236</v>
      </c>
      <c r="C238" s="7" t="str">
        <f>VLOOKUP(A238,'[1]黔南（共706批）'!A:AK,3,0)</f>
        <v>贵州老不管食品有限公司</v>
      </c>
      <c r="D238" s="7" t="str">
        <f>VLOOKUP(A238,'[1]黔南（共706批）'!A:AK,4,0)</f>
        <v>贵州省黔南州龙里县贵州空港经济产业园工业园区内A-4-1</v>
      </c>
      <c r="E238" s="7" t="str">
        <f>VLOOKUP(A238,'[1]黔南（共706批）'!A:AK,5,0)</f>
        <v>贵州老不管食品有限公司</v>
      </c>
      <c r="F238" s="8" t="s">
        <v>13</v>
      </c>
      <c r="G238" s="7" t="str">
        <f>VLOOKUP(A238,'[1]黔南（共706批）'!A:AK,8,0)</f>
        <v>老不管水豆豉</v>
      </c>
      <c r="H238" s="8" t="str">
        <f>VLOOKUP(A238,'[1]黔南（共706批）'!A:AK,9,0)</f>
        <v>610g/瓶</v>
      </c>
      <c r="I238" s="7" t="str">
        <f>VLOOKUP(A238,'[1]黔南（共706批）'!A:AK,30,0)</f>
        <v>2021-11-15</v>
      </c>
      <c r="J238" s="7" t="str">
        <f>VLOOKUP(A238,'[1]黔南（共706批）'!A:AK,15,0)</f>
        <v>豆制品</v>
      </c>
      <c r="K238" s="7" t="str">
        <f>VLOOKUP(A238,'[1]黔南（共706批）'!A:AK,34,0)</f>
        <v>抽检监测（市级本级）</v>
      </c>
      <c r="L238" s="7" t="s">
        <v>14</v>
      </c>
    </row>
    <row r="239" spans="1:12" s="6" customFormat="1" ht="27" x14ac:dyDescent="0.15">
      <c r="A239" s="7" t="s">
        <v>250</v>
      </c>
      <c r="B239" s="8">
        <v>237</v>
      </c>
      <c r="C239" s="7" t="str">
        <f>VLOOKUP(A239,'[1]黔南（共706批）'!A:AK,3,0)</f>
        <v>瓮安县珠藏镇王顺群面条加工坊</v>
      </c>
      <c r="D239" s="7" t="str">
        <f>VLOOKUP(A239,'[1]黔南（共706批）'!A:AK,4,0)</f>
        <v>瓮安县珠藏镇朱藏社区江中街仁爱医院旁</v>
      </c>
      <c r="E239" s="7" t="str">
        <f>VLOOKUP(A239,'[1]黔南（共706批）'!A:AK,5,0)</f>
        <v>瓮安县珠藏镇王顺群面条加工坊</v>
      </c>
      <c r="F239" s="8" t="s">
        <v>13</v>
      </c>
      <c r="G239" s="7" t="str">
        <f>VLOOKUP(A239,'[1]黔南（共706批）'!A:AK,8,0)</f>
        <v>碱水挂面</v>
      </c>
      <c r="H239" s="8" t="str">
        <f>VLOOKUP(A239,'[1]黔南（共706批）'!A:AK,9,0)</f>
        <v>/</v>
      </c>
      <c r="I239" s="7" t="str">
        <f>VLOOKUP(A239,'[1]黔南（共706批）'!A:AK,30,0)</f>
        <v>2021-11-09</v>
      </c>
      <c r="J239" s="7" t="str">
        <f>VLOOKUP(A239,'[1]黔南（共706批）'!A:AK,15,0)</f>
        <v>粮食加工品</v>
      </c>
      <c r="K239" s="7" t="str">
        <f>VLOOKUP(A239,'[1]黔南（共706批）'!A:AK,34,0)</f>
        <v>抽检监测（市级本级）</v>
      </c>
      <c r="L239" s="7" t="s">
        <v>14</v>
      </c>
    </row>
    <row r="240" spans="1:12" s="6" customFormat="1" ht="27" x14ac:dyDescent="0.15">
      <c r="A240" s="7" t="s">
        <v>251</v>
      </c>
      <c r="B240" s="8">
        <v>238</v>
      </c>
      <c r="C240" s="7" t="str">
        <f>VLOOKUP(A240,'[1]黔南（共706批）'!A:AK,3,0)</f>
        <v>瓮安县珠藏镇王顺群面条加工坊</v>
      </c>
      <c r="D240" s="7" t="str">
        <f>VLOOKUP(A240,'[1]黔南（共706批）'!A:AK,4,0)</f>
        <v>瓮安县珠藏镇朱藏社区江中街仁爱医院旁</v>
      </c>
      <c r="E240" s="7" t="str">
        <f>VLOOKUP(A240,'[1]黔南（共706批）'!A:AK,5,0)</f>
        <v>瓮安县珠藏镇王顺群面条加工坊</v>
      </c>
      <c r="F240" s="8" t="s">
        <v>13</v>
      </c>
      <c r="G240" s="7" t="str">
        <f>VLOOKUP(A240,'[1]黔南（共706批）'!A:AK,8,0)</f>
        <v>鸡蛋挂面</v>
      </c>
      <c r="H240" s="8" t="str">
        <f>VLOOKUP(A240,'[1]黔南（共706批）'!A:AK,9,0)</f>
        <v>/</v>
      </c>
      <c r="I240" s="7" t="str">
        <f>VLOOKUP(A240,'[1]黔南（共706批）'!A:AK,30,0)</f>
        <v>2021-11-09</v>
      </c>
      <c r="J240" s="7" t="str">
        <f>VLOOKUP(A240,'[1]黔南（共706批）'!A:AK,15,0)</f>
        <v>粮食加工品</v>
      </c>
      <c r="K240" s="7" t="str">
        <f>VLOOKUP(A240,'[1]黔南（共706批）'!A:AK,34,0)</f>
        <v>抽检监测（市级本级）</v>
      </c>
      <c r="L240" s="7" t="s">
        <v>14</v>
      </c>
    </row>
    <row r="241" spans="1:12" s="6" customFormat="1" ht="40.5" x14ac:dyDescent="0.15">
      <c r="A241" s="7" t="s">
        <v>252</v>
      </c>
      <c r="B241" s="8">
        <v>239</v>
      </c>
      <c r="C241" s="7" t="str">
        <f>VLOOKUP(A241,'[1]黔南（共706批）'!A:AK,3,0)</f>
        <v>瓮安县珠藏镇施加军面条加工店</v>
      </c>
      <c r="D241" s="7" t="str">
        <f>VLOOKUP(A241,'[1]黔南（共706批）'!A:AK,4,0)</f>
        <v>贵州省黔南布依族苗族自治州瓮安县珠藏镇荣院村天井坝组</v>
      </c>
      <c r="E241" s="7" t="str">
        <f>VLOOKUP(A241,'[1]黔南（共706批）'!A:AK,5,0)</f>
        <v>瓮安县珠藏镇施加军面条加工店</v>
      </c>
      <c r="F241" s="8" t="s">
        <v>13</v>
      </c>
      <c r="G241" s="7" t="str">
        <f>VLOOKUP(A241,'[1]黔南（共706批）'!A:AK,8,0)</f>
        <v>碱水挂面</v>
      </c>
      <c r="H241" s="8" t="str">
        <f>VLOOKUP(A241,'[1]黔南（共706批）'!A:AK,9,0)</f>
        <v>/</v>
      </c>
      <c r="I241" s="7" t="str">
        <f>VLOOKUP(A241,'[1]黔南（共706批）'!A:AK,30,0)</f>
        <v>2021-11-02</v>
      </c>
      <c r="J241" s="7" t="str">
        <f>VLOOKUP(A241,'[1]黔南（共706批）'!A:AK,15,0)</f>
        <v>粮食加工品</v>
      </c>
      <c r="K241" s="7" t="str">
        <f>VLOOKUP(A241,'[1]黔南（共706批）'!A:AK,34,0)</f>
        <v>抽检监测（市级本级）</v>
      </c>
      <c r="L241" s="7" t="s">
        <v>14</v>
      </c>
    </row>
    <row r="242" spans="1:12" s="6" customFormat="1" ht="40.5" x14ac:dyDescent="0.15">
      <c r="A242" s="7" t="s">
        <v>253</v>
      </c>
      <c r="B242" s="8">
        <v>240</v>
      </c>
      <c r="C242" s="7" t="str">
        <f>VLOOKUP(A242,'[1]黔南（共706批）'!A:AK,3,0)</f>
        <v>瓮安县珠藏镇施加军面条加工店</v>
      </c>
      <c r="D242" s="7" t="str">
        <f>VLOOKUP(A242,'[1]黔南（共706批）'!A:AK,4,0)</f>
        <v>贵州省黔南布依族苗族自治州瓮安县珠藏镇荣院村天井坝组</v>
      </c>
      <c r="E242" s="7" t="str">
        <f>VLOOKUP(A242,'[1]黔南（共706批）'!A:AK,5,0)</f>
        <v>瓮安县珠藏镇施加军面条加工店</v>
      </c>
      <c r="F242" s="8" t="s">
        <v>13</v>
      </c>
      <c r="G242" s="7" t="str">
        <f>VLOOKUP(A242,'[1]黔南（共706批）'!A:AK,8,0)</f>
        <v>蔬菜挂面</v>
      </c>
      <c r="H242" s="8" t="str">
        <f>VLOOKUP(A242,'[1]黔南（共706批）'!A:AK,9,0)</f>
        <v>/</v>
      </c>
      <c r="I242" s="7" t="str">
        <f>VLOOKUP(A242,'[1]黔南（共706批）'!A:AK,30,0)</f>
        <v>2021-11-05</v>
      </c>
      <c r="J242" s="7" t="str">
        <f>VLOOKUP(A242,'[1]黔南（共706批）'!A:AK,15,0)</f>
        <v>粮食加工品</v>
      </c>
      <c r="K242" s="7" t="str">
        <f>VLOOKUP(A242,'[1]黔南（共706批）'!A:AK,34,0)</f>
        <v>抽检监测（市级本级）</v>
      </c>
      <c r="L242" s="7" t="s">
        <v>14</v>
      </c>
    </row>
    <row r="243" spans="1:12" s="6" customFormat="1" ht="40.5" x14ac:dyDescent="0.15">
      <c r="A243" s="7" t="s">
        <v>254</v>
      </c>
      <c r="B243" s="8">
        <v>241</v>
      </c>
      <c r="C243" s="7" t="str">
        <f>VLOOKUP(A243,'[1]黔南（共706批）'!A:AK,3,0)</f>
        <v>龙里县醒狮镇老赵烤酒坊</v>
      </c>
      <c r="D243" s="7" t="str">
        <f>VLOOKUP(A243,'[1]黔南（共706批）'!A:AK,4,0)</f>
        <v>贵州省黔南布依族苗族自治州龙里县醒狮镇醒狮社区政西路</v>
      </c>
      <c r="E243" s="7" t="str">
        <f>VLOOKUP(A243,'[1]黔南（共706批）'!A:AK,5,0)</f>
        <v>龙里县醒狮镇老赵烤酒坊</v>
      </c>
      <c r="F243" s="8" t="s">
        <v>13</v>
      </c>
      <c r="G243" s="7" t="str">
        <f>VLOOKUP(A243,'[1]黔南（共706批）'!A:AK,8,0)</f>
        <v>苞谷酒25%vol</v>
      </c>
      <c r="H243" s="8" t="str">
        <f>VLOOKUP(A243,'[1]黔南（共706批）'!A:AK,9,0)</f>
        <v>/</v>
      </c>
      <c r="I243" s="7" t="str">
        <f>VLOOKUP(A243,'[1]黔南（共706批）'!A:AK,30,0)</f>
        <v>2021-11-16</v>
      </c>
      <c r="J243" s="7" t="str">
        <f>VLOOKUP(A243,'[1]黔南（共706批）'!A:AK,15,0)</f>
        <v>酒类</v>
      </c>
      <c r="K243" s="7" t="str">
        <f>VLOOKUP(A243,'[1]黔南（共706批）'!A:AK,34,0)</f>
        <v>抽检监测（市级本级）</v>
      </c>
      <c r="L243" s="7" t="s">
        <v>14</v>
      </c>
    </row>
    <row r="244" spans="1:12" s="6" customFormat="1" ht="40.5" x14ac:dyDescent="0.15">
      <c r="A244" s="7" t="s">
        <v>255</v>
      </c>
      <c r="B244" s="8">
        <v>242</v>
      </c>
      <c r="C244" s="7" t="str">
        <f>VLOOKUP(A244,'[1]黔南（共706批）'!A:AK,3,0)</f>
        <v>龙里县醒狮镇老赵烤酒坊</v>
      </c>
      <c r="D244" s="7" t="str">
        <f>VLOOKUP(A244,'[1]黔南（共706批）'!A:AK,4,0)</f>
        <v>贵州省黔南布依族苗族自治州龙里县醒狮镇醒狮社区政西路</v>
      </c>
      <c r="E244" s="7" t="str">
        <f>VLOOKUP(A244,'[1]黔南（共706批）'!A:AK,5,0)</f>
        <v>龙里县醒狮镇老赵烤酒坊</v>
      </c>
      <c r="F244" s="8" t="s">
        <v>13</v>
      </c>
      <c r="G244" s="7" t="str">
        <f>VLOOKUP(A244,'[1]黔南（共706批）'!A:AK,8,0)</f>
        <v>米酒40%vol</v>
      </c>
      <c r="H244" s="8" t="str">
        <f>VLOOKUP(A244,'[1]黔南（共706批）'!A:AK,9,0)</f>
        <v>/</v>
      </c>
      <c r="I244" s="7" t="str">
        <f>VLOOKUP(A244,'[1]黔南（共706批）'!A:AK,30,0)</f>
        <v>2021-11-17</v>
      </c>
      <c r="J244" s="7" t="str">
        <f>VLOOKUP(A244,'[1]黔南（共706批）'!A:AK,15,0)</f>
        <v>酒类</v>
      </c>
      <c r="K244" s="7" t="str">
        <f>VLOOKUP(A244,'[1]黔南（共706批）'!A:AK,34,0)</f>
        <v>抽检监测（市级本级）</v>
      </c>
      <c r="L244" s="7" t="s">
        <v>14</v>
      </c>
    </row>
    <row r="245" spans="1:12" s="6" customFormat="1" ht="27" x14ac:dyDescent="0.15">
      <c r="A245" s="7" t="s">
        <v>256</v>
      </c>
      <c r="B245" s="8">
        <v>243</v>
      </c>
      <c r="C245" s="7" t="str">
        <f>VLOOKUP(A245,'[1]黔南（共706批）'!A:AK,3,0)</f>
        <v>贵州翔合食品有限公司</v>
      </c>
      <c r="D245" s="7" t="str">
        <f>VLOOKUP(A245,'[1]黔南（共706批）'!A:AK,4,0)</f>
        <v>贵州省黔南州龙里县谷脚镇双龙社区岩后</v>
      </c>
      <c r="E245" s="7" t="str">
        <f>VLOOKUP(A245,'[1]黔南（共706批）'!A:AK,5,0)</f>
        <v>贵州翔合食品有限公司</v>
      </c>
      <c r="F245" s="8" t="s">
        <v>13</v>
      </c>
      <c r="G245" s="7" t="str">
        <f>VLOOKUP(A245,'[1]黔南（共706批）'!A:AK,8,0)</f>
        <v>手工奶撕奶香味面包</v>
      </c>
      <c r="H245" s="8" t="str">
        <f>VLOOKUP(A245,'[1]黔南（共706批）'!A:AK,9,0)</f>
        <v>80g/包</v>
      </c>
      <c r="I245" s="7" t="str">
        <f>VLOOKUP(A245,'[1]黔南（共706批）'!A:AK,30,0)</f>
        <v>2021-11-15</v>
      </c>
      <c r="J245" s="7" t="str">
        <f>VLOOKUP(A245,'[1]黔南（共706批）'!A:AK,15,0)</f>
        <v>糕点</v>
      </c>
      <c r="K245" s="7" t="str">
        <f>VLOOKUP(A245,'[1]黔南（共706批）'!A:AK,34,0)</f>
        <v>抽检监测（市级本级）</v>
      </c>
      <c r="L245" s="7" t="s">
        <v>14</v>
      </c>
    </row>
    <row r="246" spans="1:12" s="6" customFormat="1" ht="27" x14ac:dyDescent="0.15">
      <c r="A246" s="7" t="s">
        <v>257</v>
      </c>
      <c r="B246" s="8">
        <v>244</v>
      </c>
      <c r="C246" s="7" t="str">
        <f>VLOOKUP(A246,'[1]黔南（共706批）'!A:AK,3,0)</f>
        <v>贵州翔合食品有限公司</v>
      </c>
      <c r="D246" s="7" t="str">
        <f>VLOOKUP(A246,'[1]黔南（共706批）'!A:AK,4,0)</f>
        <v>贵州省黔南州龙里县谷脚镇双龙社区岩后</v>
      </c>
      <c r="E246" s="7" t="str">
        <f>VLOOKUP(A246,'[1]黔南（共706批）'!A:AK,5,0)</f>
        <v>贵州翔合食品有限公司</v>
      </c>
      <c r="F246" s="8" t="s">
        <v>13</v>
      </c>
      <c r="G246" s="7" t="str">
        <f>VLOOKUP(A246,'[1]黔南（共706批）'!A:AK,8,0)</f>
        <v>翔合手工芝士面包</v>
      </c>
      <c r="H246" s="8" t="str">
        <f>VLOOKUP(A246,'[1]黔南（共706批）'!A:AK,9,0)</f>
        <v>108g/包</v>
      </c>
      <c r="I246" s="7" t="str">
        <f>VLOOKUP(A246,'[1]黔南（共706批）'!A:AK,30,0)</f>
        <v>2021-11-17</v>
      </c>
      <c r="J246" s="7" t="str">
        <f>VLOOKUP(A246,'[1]黔南（共706批）'!A:AK,15,0)</f>
        <v>糕点</v>
      </c>
      <c r="K246" s="7" t="str">
        <f>VLOOKUP(A246,'[1]黔南（共706批）'!A:AK,34,0)</f>
        <v>抽检监测（市级本级）</v>
      </c>
      <c r="L246" s="7" t="s">
        <v>14</v>
      </c>
    </row>
    <row r="247" spans="1:12" s="6" customFormat="1" ht="27" x14ac:dyDescent="0.15">
      <c r="A247" s="7" t="s">
        <v>258</v>
      </c>
      <c r="B247" s="8">
        <v>245</v>
      </c>
      <c r="C247" s="7" t="str">
        <f>VLOOKUP(A247,'[1]黔南（共706批）'!A:AK,3,0)</f>
        <v>贵州翔合食品有限公司</v>
      </c>
      <c r="D247" s="7" t="str">
        <f>VLOOKUP(A247,'[1]黔南（共706批）'!A:AK,4,0)</f>
        <v>贵州省黔南州龙里县谷脚镇双龙社区岩后</v>
      </c>
      <c r="E247" s="7" t="str">
        <f>VLOOKUP(A247,'[1]黔南（共706批）'!A:AK,5,0)</f>
        <v>贵州翔合食品有限公司</v>
      </c>
      <c r="F247" s="8" t="s">
        <v>13</v>
      </c>
      <c r="G247" s="7" t="str">
        <f>VLOOKUP(A247,'[1]黔南（共706批）'!A:AK,8,0)</f>
        <v>乳酸菌味吐司面包</v>
      </c>
      <c r="H247" s="8" t="str">
        <f>VLOOKUP(A247,'[1]黔南（共706批）'!A:AK,9,0)</f>
        <v>85g/包</v>
      </c>
      <c r="I247" s="7" t="str">
        <f>VLOOKUP(A247,'[1]黔南（共706批）'!A:AK,30,0)</f>
        <v>2021-11-15</v>
      </c>
      <c r="J247" s="7" t="str">
        <f>VLOOKUP(A247,'[1]黔南（共706批）'!A:AK,15,0)</f>
        <v>糕点</v>
      </c>
      <c r="K247" s="7" t="str">
        <f>VLOOKUP(A247,'[1]黔南（共706批）'!A:AK,34,0)</f>
        <v>抽检监测（市级本级）</v>
      </c>
      <c r="L247" s="7" t="s">
        <v>14</v>
      </c>
    </row>
    <row r="248" spans="1:12" s="6" customFormat="1" ht="27" x14ac:dyDescent="0.15">
      <c r="A248" s="7" t="s">
        <v>259</v>
      </c>
      <c r="B248" s="8">
        <v>246</v>
      </c>
      <c r="C248" s="7" t="str">
        <f>VLOOKUP(A248,'[1]黔南（共706批）'!A:AK,3,0)</f>
        <v>贵州翔合食品有限公司</v>
      </c>
      <c r="D248" s="7" t="str">
        <f>VLOOKUP(A248,'[1]黔南（共706批）'!A:AK,4,0)</f>
        <v>贵州省黔南州龙里县谷脚镇双龙社区岩后</v>
      </c>
      <c r="E248" s="7" t="str">
        <f>VLOOKUP(A248,'[1]黔南（共706批）'!A:AK,5,0)</f>
        <v>贵州翔合食品有限公司</v>
      </c>
      <c r="F248" s="8" t="s">
        <v>13</v>
      </c>
      <c r="G248" s="7" t="str">
        <f>VLOOKUP(A248,'[1]黔南（共706批）'!A:AK,8,0)</f>
        <v>吐司面包（南瓜味）</v>
      </c>
      <c r="H248" s="8" t="str">
        <f>VLOOKUP(A248,'[1]黔南（共706批）'!A:AK,9,0)</f>
        <v>散装称重</v>
      </c>
      <c r="I248" s="7" t="str">
        <f>VLOOKUP(A248,'[1]黔南（共706批）'!A:AK,30,0)</f>
        <v>2021-11-11</v>
      </c>
      <c r="J248" s="7" t="str">
        <f>VLOOKUP(A248,'[1]黔南（共706批）'!A:AK,15,0)</f>
        <v>糕点</v>
      </c>
      <c r="K248" s="7" t="str">
        <f>VLOOKUP(A248,'[1]黔南（共706批）'!A:AK,34,0)</f>
        <v>抽检监测（市级本级）</v>
      </c>
      <c r="L248" s="7" t="s">
        <v>14</v>
      </c>
    </row>
    <row r="249" spans="1:12" s="6" customFormat="1" ht="40.5" x14ac:dyDescent="0.15">
      <c r="A249" s="7" t="s">
        <v>260</v>
      </c>
      <c r="B249" s="8">
        <v>247</v>
      </c>
      <c r="C249" s="7" t="str">
        <f>VLOOKUP(A249,'[1]黔南（共706批）'!A:AK,3,0)</f>
        <v>龙里县大徵农产品加工厂</v>
      </c>
      <c r="D249" s="7" t="str">
        <f>VLOOKUP(A249,'[1]黔南（共706批）'!A:AK,4,0)</f>
        <v>贵州省黔南布依族苗族自治州龙里县谷脚镇哨堡村一组</v>
      </c>
      <c r="E249" s="7" t="str">
        <f>VLOOKUP(A249,'[1]黔南（共706批）'!A:AK,5,0)</f>
        <v>龙里县大徵农产品加工厂</v>
      </c>
      <c r="F249" s="8" t="s">
        <v>13</v>
      </c>
      <c r="G249" s="7" t="str">
        <f>VLOOKUP(A249,'[1]黔南（共706批）'!A:AK,8,0)</f>
        <v>半干米线</v>
      </c>
      <c r="H249" s="8" t="str">
        <f>VLOOKUP(A249,'[1]黔南（共706批）'!A:AK,9,0)</f>
        <v>散装称重</v>
      </c>
      <c r="I249" s="7" t="str">
        <f>VLOOKUP(A249,'[1]黔南（共706批）'!A:AK,30,0)</f>
        <v>2021-11-17</v>
      </c>
      <c r="J249" s="7" t="str">
        <f>VLOOKUP(A249,'[1]黔南（共706批）'!A:AK,15,0)</f>
        <v>粮食加工品</v>
      </c>
      <c r="K249" s="7" t="str">
        <f>VLOOKUP(A249,'[1]黔南（共706批）'!A:AK,34,0)</f>
        <v>抽检监测（市级本级）</v>
      </c>
      <c r="L249" s="7" t="s">
        <v>14</v>
      </c>
    </row>
    <row r="250" spans="1:12" s="6" customFormat="1" ht="27" x14ac:dyDescent="0.15">
      <c r="A250" s="7" t="s">
        <v>261</v>
      </c>
      <c r="B250" s="8">
        <v>248</v>
      </c>
      <c r="C250" s="7" t="str">
        <f>VLOOKUP(A250,'[1]黔南（共706批）'!A:AK,3,0)</f>
        <v>贵州麦香思食品有限公司</v>
      </c>
      <c r="D250" s="7" t="str">
        <f>VLOOKUP(A250,'[1]黔南（共706批）'!A:AK,4,0)</f>
        <v>贵州省黔南州龙里县谷脚镇谷脚社区小山丫口</v>
      </c>
      <c r="E250" s="7" t="str">
        <f>VLOOKUP(A250,'[1]黔南（共706批）'!A:AK,5,0)</f>
        <v>贵州麦香思食品有限公司</v>
      </c>
      <c r="F250" s="8" t="s">
        <v>13</v>
      </c>
      <c r="G250" s="7" t="str">
        <f>VLOOKUP(A250,'[1]黔南（共706批）'!A:AK,8,0)</f>
        <v>黑米面包</v>
      </c>
      <c r="H250" s="8" t="str">
        <f>VLOOKUP(A250,'[1]黔南（共706批）'!A:AK,9,0)</f>
        <v>80g/包</v>
      </c>
      <c r="I250" s="7" t="str">
        <f>VLOOKUP(A250,'[1]黔南（共706批）'!A:AK,30,0)</f>
        <v>2021-11-16</v>
      </c>
      <c r="J250" s="7" t="str">
        <f>VLOOKUP(A250,'[1]黔南（共706批）'!A:AK,15,0)</f>
        <v>糕点</v>
      </c>
      <c r="K250" s="7" t="str">
        <f>VLOOKUP(A250,'[1]黔南（共706批）'!A:AK,34,0)</f>
        <v>抽检监测（市级本级）</v>
      </c>
      <c r="L250" s="7" t="s">
        <v>14</v>
      </c>
    </row>
    <row r="251" spans="1:12" s="6" customFormat="1" ht="40.5" x14ac:dyDescent="0.15">
      <c r="A251" s="7" t="s">
        <v>262</v>
      </c>
      <c r="B251" s="8">
        <v>249</v>
      </c>
      <c r="C251" s="7" t="str">
        <f>VLOOKUP(A251,'[1]黔南（共706批）'!A:AK,3,0)</f>
        <v>贵州麦香思食品有限公司</v>
      </c>
      <c r="D251" s="7" t="str">
        <f>VLOOKUP(A251,'[1]黔南（共706批）'!A:AK,4,0)</f>
        <v>贵州省黔南州龙里县谷脚镇谷脚社区小山丫口</v>
      </c>
      <c r="E251" s="7" t="str">
        <f>VLOOKUP(A251,'[1]黔南（共706批）'!A:AK,5,0)</f>
        <v>贵州麦香思食品有限公司</v>
      </c>
      <c r="F251" s="8" t="s">
        <v>13</v>
      </c>
      <c r="G251" s="7" t="str">
        <f>VLOOKUP(A251,'[1]黔南（共706批）'!A:AK,8,0)</f>
        <v>面包西点（豆沙面包）</v>
      </c>
      <c r="H251" s="8" t="str">
        <f>VLOOKUP(A251,'[1]黔南（共706批）'!A:AK,9,0)</f>
        <v>散装称重</v>
      </c>
      <c r="I251" s="7" t="str">
        <f>VLOOKUP(A251,'[1]黔南（共706批）'!A:AK,30,0)</f>
        <v>2021-11-18</v>
      </c>
      <c r="J251" s="7" t="str">
        <f>VLOOKUP(A251,'[1]黔南（共706批）'!A:AK,15,0)</f>
        <v>糕点</v>
      </c>
      <c r="K251" s="7" t="str">
        <f>VLOOKUP(A251,'[1]黔南（共706批）'!A:AK,34,0)</f>
        <v>抽检监测（市级本级）</v>
      </c>
      <c r="L251" s="7" t="s">
        <v>14</v>
      </c>
    </row>
    <row r="252" spans="1:12" s="6" customFormat="1" ht="40.5" x14ac:dyDescent="0.15">
      <c r="A252" s="7" t="s">
        <v>263</v>
      </c>
      <c r="B252" s="8">
        <v>250</v>
      </c>
      <c r="C252" s="7" t="str">
        <f>VLOOKUP(A252,'[1]黔南（共706批）'!A:AK,3,0)</f>
        <v>贵州麦香思食品有限公司</v>
      </c>
      <c r="D252" s="7" t="str">
        <f>VLOOKUP(A252,'[1]黔南（共706批）'!A:AK,4,0)</f>
        <v>贵州省黔南州龙里县谷脚镇谷脚社区小山丫口</v>
      </c>
      <c r="E252" s="7" t="str">
        <f>VLOOKUP(A252,'[1]黔南（共706批）'!A:AK,5,0)</f>
        <v>贵州麦香思食品有限公司</v>
      </c>
      <c r="F252" s="8" t="s">
        <v>13</v>
      </c>
      <c r="G252" s="7" t="str">
        <f>VLOOKUP(A252,'[1]黔南（共706批）'!A:AK,8,0)</f>
        <v>面包西点（板栗面包）</v>
      </c>
      <c r="H252" s="8" t="str">
        <f>VLOOKUP(A252,'[1]黔南（共706批）'!A:AK,9,0)</f>
        <v>散装称重</v>
      </c>
      <c r="I252" s="7" t="str">
        <f>VLOOKUP(A252,'[1]黔南（共706批）'!A:AK,30,0)</f>
        <v>2021-11-18</v>
      </c>
      <c r="J252" s="7" t="str">
        <f>VLOOKUP(A252,'[1]黔南（共706批）'!A:AK,15,0)</f>
        <v>糕点</v>
      </c>
      <c r="K252" s="7" t="str">
        <f>VLOOKUP(A252,'[1]黔南（共706批）'!A:AK,34,0)</f>
        <v>抽检监测（市级本级）</v>
      </c>
      <c r="L252" s="7" t="s">
        <v>14</v>
      </c>
    </row>
    <row r="253" spans="1:12" s="6" customFormat="1" ht="27" x14ac:dyDescent="0.15">
      <c r="A253" s="7" t="s">
        <v>264</v>
      </c>
      <c r="B253" s="8">
        <v>251</v>
      </c>
      <c r="C253" s="7" t="str">
        <f>VLOOKUP(A253,'[1]黔南（共706批）'!A:AK,3,0)</f>
        <v>龙里县徐记酒厂</v>
      </c>
      <c r="D253" s="7" t="str">
        <f>VLOOKUP(A253,'[1]黔南（共706批）'!A:AK,4,0)</f>
        <v>贵州省龙里县洗马镇羊昌村羊昌坝组</v>
      </c>
      <c r="E253" s="7" t="str">
        <f>VLOOKUP(A253,'[1]黔南（共706批）'!A:AK,5,0)</f>
        <v>龙里县徐记酒厂</v>
      </c>
      <c r="F253" s="8" t="s">
        <v>13</v>
      </c>
      <c r="G253" s="7" t="str">
        <f>VLOOKUP(A253,'[1]黔南（共706批）'!A:AK,8,0)</f>
        <v>苞谷酒40%vol</v>
      </c>
      <c r="H253" s="8" t="str">
        <f>VLOOKUP(A253,'[1]黔南（共706批）'!A:AK,9,0)</f>
        <v>/</v>
      </c>
      <c r="I253" s="7" t="str">
        <f>VLOOKUP(A253,'[1]黔南（共706批）'!A:AK,30,0)</f>
        <v>2021-11-13</v>
      </c>
      <c r="J253" s="7" t="str">
        <f>VLOOKUP(A253,'[1]黔南（共706批）'!A:AK,15,0)</f>
        <v>酒类</v>
      </c>
      <c r="K253" s="7" t="str">
        <f>VLOOKUP(A253,'[1]黔南（共706批）'!A:AK,34,0)</f>
        <v>抽检监测（市级本级）</v>
      </c>
      <c r="L253" s="7" t="s">
        <v>14</v>
      </c>
    </row>
    <row r="254" spans="1:12" s="6" customFormat="1" ht="27" x14ac:dyDescent="0.15">
      <c r="A254" s="7" t="s">
        <v>265</v>
      </c>
      <c r="B254" s="8">
        <v>252</v>
      </c>
      <c r="C254" s="7" t="str">
        <f>VLOOKUP(A254,'[1]黔南（共706批）'!A:AK,3,0)</f>
        <v>龙里县徐记酒厂</v>
      </c>
      <c r="D254" s="7" t="str">
        <f>VLOOKUP(A254,'[1]黔南（共706批）'!A:AK,4,0)</f>
        <v>贵州省龙里县洗马镇羊昌村羊昌坝组</v>
      </c>
      <c r="E254" s="7" t="str">
        <f>VLOOKUP(A254,'[1]黔南（共706批）'!A:AK,5,0)</f>
        <v>龙里县徐记酒厂</v>
      </c>
      <c r="F254" s="8" t="s">
        <v>13</v>
      </c>
      <c r="G254" s="7" t="str">
        <f>VLOOKUP(A254,'[1]黔南（共706批）'!A:AK,8,0)</f>
        <v>苞谷酒50%vol</v>
      </c>
      <c r="H254" s="8" t="str">
        <f>VLOOKUP(A254,'[1]黔南（共706批）'!A:AK,9,0)</f>
        <v>/</v>
      </c>
      <c r="I254" s="7" t="str">
        <f>VLOOKUP(A254,'[1]黔南（共706批）'!A:AK,30,0)</f>
        <v>2021-11-13</v>
      </c>
      <c r="J254" s="7" t="str">
        <f>VLOOKUP(A254,'[1]黔南（共706批）'!A:AK,15,0)</f>
        <v>酒类</v>
      </c>
      <c r="K254" s="7" t="str">
        <f>VLOOKUP(A254,'[1]黔南（共706批）'!A:AK,34,0)</f>
        <v>抽检监测（市级本级）</v>
      </c>
      <c r="L254" s="7" t="s">
        <v>14</v>
      </c>
    </row>
    <row r="255" spans="1:12" s="6" customFormat="1" ht="27" x14ac:dyDescent="0.15">
      <c r="A255" s="7" t="s">
        <v>266</v>
      </c>
      <c r="B255" s="8">
        <v>253</v>
      </c>
      <c r="C255" s="7" t="str">
        <f>VLOOKUP(A255,'[1]黔南（共706批）'!A:AK,3,0)</f>
        <v>龙里县徐记酒厂</v>
      </c>
      <c r="D255" s="7" t="str">
        <f>VLOOKUP(A255,'[1]黔南（共706批）'!A:AK,4,0)</f>
        <v>贵州省龙里县洗马镇羊昌村羊昌坝组</v>
      </c>
      <c r="E255" s="7" t="str">
        <f>VLOOKUP(A255,'[1]黔南（共706批）'!A:AK,5,0)</f>
        <v>龙里县徐记酒厂</v>
      </c>
      <c r="F255" s="8" t="s">
        <v>13</v>
      </c>
      <c r="G255" s="7" t="str">
        <f>VLOOKUP(A255,'[1]黔南（共706批）'!A:AK,8,0)</f>
        <v>高粱酒50%vol</v>
      </c>
      <c r="H255" s="8" t="str">
        <f>VLOOKUP(A255,'[1]黔南（共706批）'!A:AK,9,0)</f>
        <v>/</v>
      </c>
      <c r="I255" s="7" t="str">
        <f>VLOOKUP(A255,'[1]黔南（共706批）'!A:AK,30,0)</f>
        <v>2021-08-18</v>
      </c>
      <c r="J255" s="7" t="str">
        <f>VLOOKUP(A255,'[1]黔南（共706批）'!A:AK,15,0)</f>
        <v>酒类</v>
      </c>
      <c r="K255" s="7" t="str">
        <f>VLOOKUP(A255,'[1]黔南（共706批）'!A:AK,34,0)</f>
        <v>抽检监测（市级本级）</v>
      </c>
      <c r="L255" s="7" t="s">
        <v>14</v>
      </c>
    </row>
    <row r="256" spans="1:12" s="6" customFormat="1" ht="27" x14ac:dyDescent="0.15">
      <c r="A256" s="7" t="s">
        <v>267</v>
      </c>
      <c r="B256" s="8">
        <v>254</v>
      </c>
      <c r="C256" s="7" t="str">
        <f>VLOOKUP(A256,'[1]黔南（共706批）'!A:AK,3,0)</f>
        <v>龙里县浩语酒厂</v>
      </c>
      <c r="D256" s="7" t="str">
        <f>VLOOKUP(A256,'[1]黔南（共706批）'!A:AK,4,0)</f>
        <v>贵州省黔南州龙里县洗马镇落掌村新寨</v>
      </c>
      <c r="E256" s="7" t="str">
        <f>VLOOKUP(A256,'[1]黔南（共706批）'!A:AK,5,0)</f>
        <v>龙里县浩语酒厂</v>
      </c>
      <c r="F256" s="8" t="s">
        <v>13</v>
      </c>
      <c r="G256" s="7" t="str">
        <f>VLOOKUP(A256,'[1]黔南（共706批）'!A:AK,8,0)</f>
        <v>苞谷酒45%vol</v>
      </c>
      <c r="H256" s="8" t="str">
        <f>VLOOKUP(A256,'[1]黔南（共706批）'!A:AK,9,0)</f>
        <v>/</v>
      </c>
      <c r="I256" s="7" t="str">
        <f>VLOOKUP(A256,'[1]黔南（共706批）'!A:AK,30,0)</f>
        <v>2021-11-08</v>
      </c>
      <c r="J256" s="7" t="str">
        <f>VLOOKUP(A256,'[1]黔南（共706批）'!A:AK,15,0)</f>
        <v>酒类</v>
      </c>
      <c r="K256" s="7" t="str">
        <f>VLOOKUP(A256,'[1]黔南（共706批）'!A:AK,34,0)</f>
        <v>抽检监测（市级本级）</v>
      </c>
      <c r="L256" s="7" t="s">
        <v>14</v>
      </c>
    </row>
    <row r="257" spans="1:12" s="6" customFormat="1" ht="27" x14ac:dyDescent="0.15">
      <c r="A257" s="7" t="s">
        <v>268</v>
      </c>
      <c r="B257" s="8">
        <v>255</v>
      </c>
      <c r="C257" s="7" t="str">
        <f>VLOOKUP(A257,'[1]黔南（共706批）'!A:AK,3,0)</f>
        <v>龙里县浩语酒厂</v>
      </c>
      <c r="D257" s="7" t="str">
        <f>VLOOKUP(A257,'[1]黔南（共706批）'!A:AK,4,0)</f>
        <v>贵州省黔南州龙里县洗马镇落掌村新寨</v>
      </c>
      <c r="E257" s="7" t="str">
        <f>VLOOKUP(A257,'[1]黔南（共706批）'!A:AK,5,0)</f>
        <v>龙里县浩语酒厂</v>
      </c>
      <c r="F257" s="8" t="s">
        <v>13</v>
      </c>
      <c r="G257" s="7" t="str">
        <f>VLOOKUP(A257,'[1]黔南（共706批）'!A:AK,8,0)</f>
        <v>苞谷酒50%vol</v>
      </c>
      <c r="H257" s="8" t="str">
        <f>VLOOKUP(A257,'[1]黔南（共706批）'!A:AK,9,0)</f>
        <v>/</v>
      </c>
      <c r="I257" s="7" t="str">
        <f>VLOOKUP(A257,'[1]黔南（共706批）'!A:AK,30,0)</f>
        <v>2021-11-18</v>
      </c>
      <c r="J257" s="7" t="str">
        <f>VLOOKUP(A257,'[1]黔南（共706批）'!A:AK,15,0)</f>
        <v>酒类</v>
      </c>
      <c r="K257" s="7" t="str">
        <f>VLOOKUP(A257,'[1]黔南（共706批）'!A:AK,34,0)</f>
        <v>抽检监测（市级本级）</v>
      </c>
      <c r="L257" s="7" t="s">
        <v>14</v>
      </c>
    </row>
    <row r="258" spans="1:12" s="6" customFormat="1" ht="27" x14ac:dyDescent="0.15">
      <c r="A258" s="7" t="s">
        <v>269</v>
      </c>
      <c r="B258" s="8">
        <v>256</v>
      </c>
      <c r="C258" s="7" t="str">
        <f>VLOOKUP(A258,'[1]黔南（共706批）'!A:AK,3,0)</f>
        <v>龙里县红成食品加工厂</v>
      </c>
      <c r="D258" s="7" t="str">
        <f>VLOOKUP(A258,'[1]黔南（共706批）'!A:AK,4,0)</f>
        <v>贵州省黔南布依族苗族自治州龙里县谷脚镇千家卡</v>
      </c>
      <c r="E258" s="7" t="str">
        <f>VLOOKUP(A258,'[1]黔南（共706批）'!A:AK,5,0)</f>
        <v>龙里县红成食品加工厂</v>
      </c>
      <c r="F258" s="8" t="s">
        <v>13</v>
      </c>
      <c r="G258" s="7" t="str">
        <f>VLOOKUP(A258,'[1]黔南（共706批）'!A:AK,8,0)</f>
        <v>半干米粉</v>
      </c>
      <c r="H258" s="8" t="str">
        <f>VLOOKUP(A258,'[1]黔南（共706批）'!A:AK,9,0)</f>
        <v>散装称重</v>
      </c>
      <c r="I258" s="7" t="str">
        <f>VLOOKUP(A258,'[1]黔南（共706批）'!A:AK,30,0)</f>
        <v>2021-11-18</v>
      </c>
      <c r="J258" s="7" t="str">
        <f>VLOOKUP(A258,'[1]黔南（共706批）'!A:AK,15,0)</f>
        <v>粮食加工品</v>
      </c>
      <c r="K258" s="7" t="str">
        <f>VLOOKUP(A258,'[1]黔南（共706批）'!A:AK,34,0)</f>
        <v>抽检监测（市级本级）</v>
      </c>
      <c r="L258" s="7" t="s">
        <v>14</v>
      </c>
    </row>
    <row r="259" spans="1:12" s="6" customFormat="1" ht="40.5" x14ac:dyDescent="0.15">
      <c r="A259" s="7" t="s">
        <v>270</v>
      </c>
      <c r="B259" s="8">
        <v>257</v>
      </c>
      <c r="C259" s="7" t="str">
        <f>VLOOKUP(A259,'[1]黔南（共706批）'!A:AK,3,0)</f>
        <v>瓮安县龙氏石磨粉加工店</v>
      </c>
      <c r="D259" s="7" t="str">
        <f>VLOOKUP(A259,'[1]黔南（共706批）'!A:AK,4,0)</f>
        <v>贵州省黔南布依族苗族自治州瓮安县雍阳办事处河滨社区安置房26-1号</v>
      </c>
      <c r="E259" s="7" t="str">
        <f>VLOOKUP(A259,'[1]黔南（共706批）'!A:AK,5,0)</f>
        <v>瓮安县龙氏石磨粉加工店</v>
      </c>
      <c r="F259" s="8" t="s">
        <v>13</v>
      </c>
      <c r="G259" s="7" t="str">
        <f>VLOOKUP(A259,'[1]黔南（共706批）'!A:AK,8,0)</f>
        <v>湿米粉</v>
      </c>
      <c r="H259" s="8" t="str">
        <f>VLOOKUP(A259,'[1]黔南（共706批）'!A:AK,9,0)</f>
        <v>/</v>
      </c>
      <c r="I259" s="7" t="str">
        <f>VLOOKUP(A259,'[1]黔南（共706批）'!A:AK,30,0)</f>
        <v>2021-11-18</v>
      </c>
      <c r="J259" s="7" t="str">
        <f>VLOOKUP(A259,'[1]黔南（共706批）'!A:AK,15,0)</f>
        <v>粮食加工品</v>
      </c>
      <c r="K259" s="7" t="str">
        <f>VLOOKUP(A259,'[1]黔南（共706批）'!A:AK,34,0)</f>
        <v>抽检监测（市级本级）</v>
      </c>
      <c r="L259" s="7" t="s">
        <v>14</v>
      </c>
    </row>
    <row r="260" spans="1:12" s="6" customFormat="1" ht="40.5" x14ac:dyDescent="0.15">
      <c r="A260" s="7" t="s">
        <v>271</v>
      </c>
      <c r="B260" s="8">
        <v>258</v>
      </c>
      <c r="C260" s="7" t="str">
        <f>VLOOKUP(A260,'[1]黔南（共706批）'!A:AK,3,0)</f>
        <v>龙里县洗马镇谢本碧商店</v>
      </c>
      <c r="D260" s="7" t="str">
        <f>VLOOKUP(A260,'[1]黔南（共706批）'!A:AK,4,0)</f>
        <v>黔南布依族苗族自治州龙里县洗马镇洗马社区正大街</v>
      </c>
      <c r="E260" s="7" t="str">
        <f>VLOOKUP(A260,'[1]黔南（共706批）'!A:AK,5,0)</f>
        <v>龙里县洗马镇谢本碧商店</v>
      </c>
      <c r="F260" s="8" t="s">
        <v>13</v>
      </c>
      <c r="G260" s="7" t="str">
        <f>VLOOKUP(A260,'[1]黔南（共706批）'!A:AK,8,0)</f>
        <v>高粱酒53%vol</v>
      </c>
      <c r="H260" s="8" t="str">
        <f>VLOOKUP(A260,'[1]黔南（共706批）'!A:AK,9,0)</f>
        <v>/</v>
      </c>
      <c r="I260" s="7" t="str">
        <f>VLOOKUP(A260,'[1]黔南（共706批）'!A:AK,30,0)</f>
        <v>2021-09-20</v>
      </c>
      <c r="J260" s="7" t="str">
        <f>VLOOKUP(A260,'[1]黔南（共706批）'!A:AK,15,0)</f>
        <v>酒类</v>
      </c>
      <c r="K260" s="7" t="str">
        <f>VLOOKUP(A260,'[1]黔南（共706批）'!A:AK,34,0)</f>
        <v>抽检监测（市级本级）</v>
      </c>
      <c r="L260" s="7" t="s">
        <v>14</v>
      </c>
    </row>
    <row r="261" spans="1:12" s="6" customFormat="1" ht="40.5" x14ac:dyDescent="0.15">
      <c r="A261" s="7" t="s">
        <v>272</v>
      </c>
      <c r="B261" s="8">
        <v>259</v>
      </c>
      <c r="C261" s="7" t="str">
        <f>VLOOKUP(A261,'[1]黔南（共706批）'!A:AK,3,0)</f>
        <v>龙里县洗马镇谢本碧商店</v>
      </c>
      <c r="D261" s="7" t="str">
        <f>VLOOKUP(A261,'[1]黔南（共706批）'!A:AK,4,0)</f>
        <v>黔南布依族苗族自治州龙里县洗马镇洗马社区正大街</v>
      </c>
      <c r="E261" s="7" t="str">
        <f>VLOOKUP(A261,'[1]黔南（共706批）'!A:AK,5,0)</f>
        <v>龙里县洗马镇谢本碧商店</v>
      </c>
      <c r="F261" s="8" t="s">
        <v>13</v>
      </c>
      <c r="G261" s="7" t="str">
        <f>VLOOKUP(A261,'[1]黔南（共706批）'!A:AK,8,0)</f>
        <v>苞谷酒48%vol</v>
      </c>
      <c r="H261" s="8" t="str">
        <f>VLOOKUP(A261,'[1]黔南（共706批）'!A:AK,9,0)</f>
        <v>/</v>
      </c>
      <c r="I261" s="7" t="str">
        <f>VLOOKUP(A261,'[1]黔南（共706批）'!A:AK,30,0)</f>
        <v>2021-08-15</v>
      </c>
      <c r="J261" s="7" t="str">
        <f>VLOOKUP(A261,'[1]黔南（共706批）'!A:AK,15,0)</f>
        <v>酒类</v>
      </c>
      <c r="K261" s="7" t="str">
        <f>VLOOKUP(A261,'[1]黔南（共706批）'!A:AK,34,0)</f>
        <v>抽检监测（市级本级）</v>
      </c>
      <c r="L261" s="7" t="s">
        <v>14</v>
      </c>
    </row>
    <row r="262" spans="1:12" s="6" customFormat="1" ht="40.5" x14ac:dyDescent="0.15">
      <c r="A262" s="7" t="s">
        <v>273</v>
      </c>
      <c r="B262" s="8">
        <v>260</v>
      </c>
      <c r="C262" s="7" t="str">
        <f>VLOOKUP(A262,'[1]黔南（共706批）'!A:AK,3,0)</f>
        <v>龙里县洗马镇谢本碧商店</v>
      </c>
      <c r="D262" s="7" t="str">
        <f>VLOOKUP(A262,'[1]黔南（共706批）'!A:AK,4,0)</f>
        <v>黔南布依族苗族自治州龙里县洗马镇洗马社区正大街</v>
      </c>
      <c r="E262" s="7" t="str">
        <f>VLOOKUP(A262,'[1]黔南（共706批）'!A:AK,5,0)</f>
        <v>龙里县洗马镇谢本碧商店</v>
      </c>
      <c r="F262" s="8" t="s">
        <v>13</v>
      </c>
      <c r="G262" s="7" t="str">
        <f>VLOOKUP(A262,'[1]黔南（共706批）'!A:AK,8,0)</f>
        <v>苞谷酒40%vol</v>
      </c>
      <c r="H262" s="8" t="str">
        <f>VLOOKUP(A262,'[1]黔南（共706批）'!A:AK,9,0)</f>
        <v>/</v>
      </c>
      <c r="I262" s="7" t="str">
        <f>VLOOKUP(A262,'[1]黔南（共706批）'!A:AK,30,0)</f>
        <v>2021-11-15</v>
      </c>
      <c r="J262" s="7" t="str">
        <f>VLOOKUP(A262,'[1]黔南（共706批）'!A:AK,15,0)</f>
        <v>酒类</v>
      </c>
      <c r="K262" s="7" t="str">
        <f>VLOOKUP(A262,'[1]黔南（共706批）'!A:AK,34,0)</f>
        <v>抽检监测（市级本级）</v>
      </c>
      <c r="L262" s="7" t="s">
        <v>14</v>
      </c>
    </row>
    <row r="263" spans="1:12" s="6" customFormat="1" ht="27" x14ac:dyDescent="0.15">
      <c r="A263" s="7" t="s">
        <v>274</v>
      </c>
      <c r="B263" s="8">
        <v>261</v>
      </c>
      <c r="C263" s="7" t="str">
        <f>VLOOKUP(A263,'[1]黔南（共706批）'!A:AK,3,0)</f>
        <v>贵州省中莅和生食品有限公司</v>
      </c>
      <c r="D263" s="7" t="str">
        <f>VLOOKUP(A263,'[1]黔南（共706批）'!A:AK,4,0)</f>
        <v>贵州省黔南州龙里县谷脚镇双龙社区岩后</v>
      </c>
      <c r="E263" s="7" t="str">
        <f>VLOOKUP(A263,'[1]黔南（共706批）'!A:AK,5,0)</f>
        <v>贵州省中莅和生食品有限公司</v>
      </c>
      <c r="F263" s="8" t="s">
        <v>13</v>
      </c>
      <c r="G263" s="7" t="str">
        <f>VLOOKUP(A263,'[1]黔南（共706批）'!A:AK,8,0)</f>
        <v>半干米粉</v>
      </c>
      <c r="H263" s="8" t="str">
        <f>VLOOKUP(A263,'[1]黔南（共706批）'!A:AK,9,0)</f>
        <v>散装称重</v>
      </c>
      <c r="I263" s="7" t="str">
        <f>VLOOKUP(A263,'[1]黔南（共706批）'!A:AK,30,0)</f>
        <v>2021-11-18</v>
      </c>
      <c r="J263" s="7" t="str">
        <f>VLOOKUP(A263,'[1]黔南（共706批）'!A:AK,15,0)</f>
        <v>粮食加工品</v>
      </c>
      <c r="K263" s="7" t="str">
        <f>VLOOKUP(A263,'[1]黔南（共706批）'!A:AK,34,0)</f>
        <v>抽检监测（市级本级）</v>
      </c>
      <c r="L263" s="7" t="s">
        <v>14</v>
      </c>
    </row>
    <row r="264" spans="1:12" s="6" customFormat="1" ht="40.5" x14ac:dyDescent="0.15">
      <c r="A264" s="7" t="s">
        <v>275</v>
      </c>
      <c r="B264" s="8">
        <v>262</v>
      </c>
      <c r="C264" s="7" t="str">
        <f>VLOOKUP(A264,'[1]黔南（共706批）'!A:AK,3,0)</f>
        <v>龙里县彬杰榨油坊</v>
      </c>
      <c r="D264" s="7" t="str">
        <f>VLOOKUP(A264,'[1]黔南（共706批）'!A:AK,4,0)</f>
        <v>贵州省黔南布依族苗族自治州龙里县洗马镇洗马社区新城</v>
      </c>
      <c r="E264" s="7" t="str">
        <f>VLOOKUP(A264,'[1]黔南（共706批）'!A:AK,5,0)</f>
        <v>龙里县彬杰榨油坊</v>
      </c>
      <c r="F264" s="8" t="s">
        <v>13</v>
      </c>
      <c r="G264" s="7" t="str">
        <f>VLOOKUP(A264,'[1]黔南（共706批）'!A:AK,8,0)</f>
        <v>菜籽油</v>
      </c>
      <c r="H264" s="8" t="str">
        <f>VLOOKUP(A264,'[1]黔南（共706批）'!A:AK,9,0)</f>
        <v>/</v>
      </c>
      <c r="I264" s="7" t="str">
        <f>VLOOKUP(A264,'[1]黔南（共706批）'!A:AK,30,0)</f>
        <v>2021-11-10</v>
      </c>
      <c r="J264" s="7" t="str">
        <f>VLOOKUP(A264,'[1]黔南（共706批）'!A:AK,15,0)</f>
        <v>食用油、油脂及其制品</v>
      </c>
      <c r="K264" s="7" t="str">
        <f>VLOOKUP(A264,'[1]黔南（共706批）'!A:AK,34,0)</f>
        <v>抽检监测（市级本级）</v>
      </c>
      <c r="L264" s="7" t="s">
        <v>14</v>
      </c>
    </row>
    <row r="265" spans="1:12" s="6" customFormat="1" ht="54" x14ac:dyDescent="0.15">
      <c r="A265" s="7" t="s">
        <v>276</v>
      </c>
      <c r="B265" s="8">
        <v>263</v>
      </c>
      <c r="C265" s="7" t="str">
        <f>VLOOKUP(A265,'[1]黔南（共706批）'!A:AK,3,0)</f>
        <v>瓮安县鄢克雄豆腐坊</v>
      </c>
      <c r="D265" s="7" t="str">
        <f>VLOOKUP(A265,'[1]黔南（共706批）'!A:AK,4,0)</f>
        <v>贵州省黔南布依族苗族自治州瓮安县瓮水办事处茅坡社区金阳农业发展有限公司第1层门面</v>
      </c>
      <c r="E265" s="7" t="str">
        <f>VLOOKUP(A265,'[1]黔南（共706批）'!A:AK,5,0)</f>
        <v>瓮安县鄢克雄豆腐坊</v>
      </c>
      <c r="F265" s="8" t="s">
        <v>13</v>
      </c>
      <c r="G265" s="7" t="str">
        <f>VLOOKUP(A265,'[1]黔南（共706批）'!A:AK,8,0)</f>
        <v>水豆腐</v>
      </c>
      <c r="H265" s="8" t="str">
        <f>VLOOKUP(A265,'[1]黔南（共706批）'!A:AK,9,0)</f>
        <v>/</v>
      </c>
      <c r="I265" s="7" t="str">
        <f>VLOOKUP(A265,'[1]黔南（共706批）'!A:AK,30,0)</f>
        <v>2021-11-18</v>
      </c>
      <c r="J265" s="7" t="str">
        <f>VLOOKUP(A265,'[1]黔南（共706批）'!A:AK,15,0)</f>
        <v>豆制品</v>
      </c>
      <c r="K265" s="7" t="str">
        <f>VLOOKUP(A265,'[1]黔南（共706批）'!A:AK,34,0)</f>
        <v>抽检监测（市级本级）</v>
      </c>
      <c r="L265" s="7" t="s">
        <v>14</v>
      </c>
    </row>
    <row r="266" spans="1:12" s="6" customFormat="1" ht="54" x14ac:dyDescent="0.15">
      <c r="A266" s="7" t="s">
        <v>277</v>
      </c>
      <c r="B266" s="8">
        <v>264</v>
      </c>
      <c r="C266" s="7" t="str">
        <f>VLOOKUP(A266,'[1]黔南（共706批）'!A:AK,3,0)</f>
        <v>瓮安县鄢克雄豆腐坊</v>
      </c>
      <c r="D266" s="7" t="str">
        <f>VLOOKUP(A266,'[1]黔南（共706批）'!A:AK,4,0)</f>
        <v>贵州省黔南布依族苗族自治州瓮安县瓮水办事处茅坡社区金阳农业发展有限公司第1层门面</v>
      </c>
      <c r="E266" s="7" t="str">
        <f>VLOOKUP(A266,'[1]黔南（共706批）'!A:AK,5,0)</f>
        <v>瓮安县鄢克雄豆腐坊</v>
      </c>
      <c r="F266" s="8" t="s">
        <v>13</v>
      </c>
      <c r="G266" s="7" t="str">
        <f>VLOOKUP(A266,'[1]黔南（共706批）'!A:AK,8,0)</f>
        <v>豆腐干</v>
      </c>
      <c r="H266" s="8" t="str">
        <f>VLOOKUP(A266,'[1]黔南（共706批）'!A:AK,9,0)</f>
        <v>/</v>
      </c>
      <c r="I266" s="7" t="str">
        <f>VLOOKUP(A266,'[1]黔南（共706批）'!A:AK,30,0)</f>
        <v>2021-11-18</v>
      </c>
      <c r="J266" s="7" t="str">
        <f>VLOOKUP(A266,'[1]黔南（共706批）'!A:AK,15,0)</f>
        <v>豆制品</v>
      </c>
      <c r="K266" s="7" t="str">
        <f>VLOOKUP(A266,'[1]黔南（共706批）'!A:AK,34,0)</f>
        <v>抽检监测（市级本级）</v>
      </c>
      <c r="L266" s="7" t="s">
        <v>14</v>
      </c>
    </row>
    <row r="267" spans="1:12" s="6" customFormat="1" ht="27" x14ac:dyDescent="0.15">
      <c r="A267" s="7" t="s">
        <v>278</v>
      </c>
      <c r="B267" s="8">
        <v>265</v>
      </c>
      <c r="C267" s="7" t="str">
        <f>VLOOKUP(A267,'[1]黔南（共706批）'!A:AK,3,0)</f>
        <v>贵州娇乡红食品有限责任公司</v>
      </c>
      <c r="D267" s="7" t="str">
        <f>VLOOKUP(A267,'[1]黔南（共706批）'!A:AK,4,0)</f>
        <v>贵州省黔南州龙里县谷脚镇双龙社区岩后</v>
      </c>
      <c r="E267" s="7" t="str">
        <f>VLOOKUP(A267,'[1]黔南（共706批）'!A:AK,5,0)</f>
        <v>贵州娇乡红食品有限责任公司</v>
      </c>
      <c r="F267" s="8" t="s">
        <v>13</v>
      </c>
      <c r="G267" s="7" t="str">
        <f>VLOOKUP(A267,'[1]黔南（共706批）'!A:AK,8,0)</f>
        <v>剁椒肉末辣椒酱</v>
      </c>
      <c r="H267" s="8" t="str">
        <f>VLOOKUP(A267,'[1]黔南（共706批）'!A:AK,9,0)</f>
        <v>260g/瓶</v>
      </c>
      <c r="I267" s="7" t="str">
        <f>VLOOKUP(A267,'[1]黔南（共706批）'!A:AK,30,0)</f>
        <v>2021-10-27</v>
      </c>
      <c r="J267" s="7" t="str">
        <f>VLOOKUP(A267,'[1]黔南（共706批）'!A:AK,15,0)</f>
        <v>调味品</v>
      </c>
      <c r="K267" s="7" t="str">
        <f>VLOOKUP(A267,'[1]黔南（共706批）'!A:AK,34,0)</f>
        <v>抽检监测（市级本级）</v>
      </c>
      <c r="L267" s="7" t="s">
        <v>14</v>
      </c>
    </row>
    <row r="268" spans="1:12" s="6" customFormat="1" ht="27" x14ac:dyDescent="0.15">
      <c r="A268" s="7" t="s">
        <v>279</v>
      </c>
      <c r="B268" s="8">
        <v>266</v>
      </c>
      <c r="C268" s="7" t="str">
        <f>VLOOKUP(A268,'[1]黔南（共706批）'!A:AK,3,0)</f>
        <v>贵州娇乡红食品有限责任公司</v>
      </c>
      <c r="D268" s="7" t="str">
        <f>VLOOKUP(A268,'[1]黔南（共706批）'!A:AK,4,0)</f>
        <v>贵州省黔南州龙里县谷脚镇双龙社区岩后</v>
      </c>
      <c r="E268" s="7" t="str">
        <f>VLOOKUP(A268,'[1]黔南（共706批）'!A:AK,5,0)</f>
        <v>贵州娇乡红食品有限责任公司</v>
      </c>
      <c r="F268" s="8" t="s">
        <v>13</v>
      </c>
      <c r="G268" s="7" t="str">
        <f>VLOOKUP(A268,'[1]黔南（共706批）'!A:AK,8,0)</f>
        <v>青椒鸡丁辣椒酱</v>
      </c>
      <c r="H268" s="8" t="str">
        <f>VLOOKUP(A268,'[1]黔南（共706批）'!A:AK,9,0)</f>
        <v>260g/瓶</v>
      </c>
      <c r="I268" s="7" t="str">
        <f>VLOOKUP(A268,'[1]黔南（共706批）'!A:AK,30,0)</f>
        <v>2021-10-14</v>
      </c>
      <c r="J268" s="7" t="str">
        <f>VLOOKUP(A268,'[1]黔南（共706批）'!A:AK,15,0)</f>
        <v>调味品</v>
      </c>
      <c r="K268" s="7" t="str">
        <f>VLOOKUP(A268,'[1]黔南（共706批）'!A:AK,34,0)</f>
        <v>抽检监测（市级本级）</v>
      </c>
      <c r="L268" s="7" t="s">
        <v>14</v>
      </c>
    </row>
    <row r="269" spans="1:12" s="6" customFormat="1" ht="40.5" x14ac:dyDescent="0.15">
      <c r="A269" s="7" t="s">
        <v>280</v>
      </c>
      <c r="B269" s="8">
        <v>267</v>
      </c>
      <c r="C269" s="7" t="str">
        <f>VLOOKUP(A269,'[1]黔南（共706批）'!A:AK,3,0)</f>
        <v>贵州娇乡红食品有限责任公司</v>
      </c>
      <c r="D269" s="7" t="str">
        <f>VLOOKUP(A269,'[1]黔南（共706批）'!A:AK,4,0)</f>
        <v>贵州省黔南州龙里县谷脚镇双龙社区岩后</v>
      </c>
      <c r="E269" s="7" t="str">
        <f>VLOOKUP(A269,'[1]黔南（共706批）'!A:AK,5,0)</f>
        <v>贵州娇乡红食品有限责任公司</v>
      </c>
      <c r="F269" s="8" t="s">
        <v>13</v>
      </c>
      <c r="G269" s="7" t="str">
        <f>VLOOKUP(A269,'[1]黔南（共706批）'!A:AK,8,0)</f>
        <v>油泼辣子（麻辣红油辣椒）</v>
      </c>
      <c r="H269" s="8" t="str">
        <f>VLOOKUP(A269,'[1]黔南（共706批）'!A:AK,9,0)</f>
        <v>160g/瓶</v>
      </c>
      <c r="I269" s="7" t="str">
        <f>VLOOKUP(A269,'[1]黔南（共706批）'!A:AK,30,0)</f>
        <v>2021-10-25</v>
      </c>
      <c r="J269" s="7" t="str">
        <f>VLOOKUP(A269,'[1]黔南（共706批）'!A:AK,15,0)</f>
        <v>调味品</v>
      </c>
      <c r="K269" s="7" t="str">
        <f>VLOOKUP(A269,'[1]黔南（共706批）'!A:AK,34,0)</f>
        <v>抽检监测（市级本级）</v>
      </c>
      <c r="L269" s="7" t="s">
        <v>14</v>
      </c>
    </row>
    <row r="270" spans="1:12" s="6" customFormat="1" ht="27" x14ac:dyDescent="0.15">
      <c r="A270" s="7" t="s">
        <v>281</v>
      </c>
      <c r="B270" s="8">
        <v>268</v>
      </c>
      <c r="C270" s="7" t="str">
        <f>VLOOKUP(A270,'[1]黔南（共706批）'!A:AK,3,0)</f>
        <v>龙里县兴龙面制品加工房</v>
      </c>
      <c r="D270" s="7" t="str">
        <f>VLOOKUP(A270,'[1]黔南（共706批）'!A:AK,4,0)</f>
        <v>龙里县冠山街道环南路</v>
      </c>
      <c r="E270" s="7" t="str">
        <f>VLOOKUP(A270,'[1]黔南（共706批）'!A:AK,5,0)</f>
        <v>龙里县兴龙面制品加工房</v>
      </c>
      <c r="F270" s="8" t="s">
        <v>13</v>
      </c>
      <c r="G270" s="7" t="str">
        <f>VLOOKUP(A270,'[1]黔南（共706批）'!A:AK,8,0)</f>
        <v>纯碱水面</v>
      </c>
      <c r="H270" s="8" t="str">
        <f>VLOOKUP(A270,'[1]黔南（共706批）'!A:AK,9,0)</f>
        <v>/</v>
      </c>
      <c r="I270" s="7" t="str">
        <f>VLOOKUP(A270,'[1]黔南（共706批）'!A:AK,30,0)</f>
        <v>2021-09-27</v>
      </c>
      <c r="J270" s="7" t="str">
        <f>VLOOKUP(A270,'[1]黔南（共706批）'!A:AK,15,0)</f>
        <v>粮食加工品</v>
      </c>
      <c r="K270" s="7" t="str">
        <f>VLOOKUP(A270,'[1]黔南（共706批）'!A:AK,34,0)</f>
        <v>抽检监测（市级本级）</v>
      </c>
      <c r="L270" s="7" t="s">
        <v>14</v>
      </c>
    </row>
    <row r="271" spans="1:12" s="6" customFormat="1" ht="27" x14ac:dyDescent="0.15">
      <c r="A271" s="7" t="s">
        <v>282</v>
      </c>
      <c r="B271" s="8">
        <v>269</v>
      </c>
      <c r="C271" s="7" t="str">
        <f>VLOOKUP(A271,'[1]黔南（共706批）'!A:AK,3,0)</f>
        <v>龙里县兴龙面制品加工房</v>
      </c>
      <c r="D271" s="7" t="str">
        <f>VLOOKUP(A271,'[1]黔南（共706批）'!A:AK,4,0)</f>
        <v>龙里县冠山街道环南路</v>
      </c>
      <c r="E271" s="7" t="str">
        <f>VLOOKUP(A271,'[1]黔南（共706批）'!A:AK,5,0)</f>
        <v>龙里县兴龙面制品加工房</v>
      </c>
      <c r="F271" s="8" t="s">
        <v>13</v>
      </c>
      <c r="G271" s="7" t="str">
        <f>VLOOKUP(A271,'[1]黔南（共706批）'!A:AK,8,0)</f>
        <v>鸡蛋面</v>
      </c>
      <c r="H271" s="8" t="str">
        <f>VLOOKUP(A271,'[1]黔南（共706批）'!A:AK,9,0)</f>
        <v>/</v>
      </c>
      <c r="I271" s="7" t="str">
        <f>VLOOKUP(A271,'[1]黔南（共706批）'!A:AK,30,0)</f>
        <v>2021-09-27</v>
      </c>
      <c r="J271" s="7" t="str">
        <f>VLOOKUP(A271,'[1]黔南（共706批）'!A:AK,15,0)</f>
        <v>粮食加工品</v>
      </c>
      <c r="K271" s="7" t="str">
        <f>VLOOKUP(A271,'[1]黔南（共706批）'!A:AK,34,0)</f>
        <v>抽检监测（市级本级）</v>
      </c>
      <c r="L271" s="7" t="s">
        <v>14</v>
      </c>
    </row>
    <row r="272" spans="1:12" s="6" customFormat="1" ht="40.5" x14ac:dyDescent="0.15">
      <c r="A272" s="7" t="s">
        <v>283</v>
      </c>
      <c r="B272" s="8">
        <v>270</v>
      </c>
      <c r="C272" s="7" t="str">
        <f>VLOOKUP(A272,'[1]黔南（共706批）'!A:AK,3,0)</f>
        <v>龙里县谷脚镇斌春酒厂</v>
      </c>
      <c r="D272" s="7" t="str">
        <f>VLOOKUP(A272,'[1]黔南（共706批）'!A:AK,4,0)</f>
        <v>贵州省黔南布依族苗族自治州龙里县谷脚镇谷脚社区新街</v>
      </c>
      <c r="E272" s="7" t="str">
        <f>VLOOKUP(A272,'[1]黔南（共706批）'!A:AK,5,0)</f>
        <v>龙里县谷脚镇斌春酒厂</v>
      </c>
      <c r="F272" s="8" t="s">
        <v>13</v>
      </c>
      <c r="G272" s="7" t="str">
        <f>VLOOKUP(A272,'[1]黔南（共706批）'!A:AK,8,0)</f>
        <v>高粱酒55%vol</v>
      </c>
      <c r="H272" s="8" t="str">
        <f>VLOOKUP(A272,'[1]黔南（共706批）'!A:AK,9,0)</f>
        <v>/</v>
      </c>
      <c r="I272" s="7" t="str">
        <f>VLOOKUP(A272,'[1]黔南（共706批）'!A:AK,30,0)</f>
        <v>2021-08-19</v>
      </c>
      <c r="J272" s="7" t="str">
        <f>VLOOKUP(A272,'[1]黔南（共706批）'!A:AK,15,0)</f>
        <v>酒类</v>
      </c>
      <c r="K272" s="7" t="str">
        <f>VLOOKUP(A272,'[1]黔南（共706批）'!A:AK,34,0)</f>
        <v>抽检监测（市级本级）</v>
      </c>
      <c r="L272" s="7" t="s">
        <v>14</v>
      </c>
    </row>
    <row r="273" spans="1:12" s="6" customFormat="1" ht="40.5" x14ac:dyDescent="0.15">
      <c r="A273" s="7" t="s">
        <v>284</v>
      </c>
      <c r="B273" s="8">
        <v>271</v>
      </c>
      <c r="C273" s="7" t="str">
        <f>VLOOKUP(A273,'[1]黔南（共706批）'!A:AK,3,0)</f>
        <v>龙里县谷脚镇斌春酒厂</v>
      </c>
      <c r="D273" s="7" t="str">
        <f>VLOOKUP(A273,'[1]黔南（共706批）'!A:AK,4,0)</f>
        <v>贵州省黔南布依族苗族自治州龙里县谷脚镇谷脚社区新街</v>
      </c>
      <c r="E273" s="7" t="str">
        <f>VLOOKUP(A273,'[1]黔南（共706批）'!A:AK,5,0)</f>
        <v>龙里县谷脚镇斌春酒厂</v>
      </c>
      <c r="F273" s="8" t="s">
        <v>13</v>
      </c>
      <c r="G273" s="7" t="str">
        <f>VLOOKUP(A273,'[1]黔南（共706批）'!A:AK,8,0)</f>
        <v>苞谷酒53%vol</v>
      </c>
      <c r="H273" s="8" t="str">
        <f>VLOOKUP(A273,'[1]黔南（共706批）'!A:AK,9,0)</f>
        <v>/</v>
      </c>
      <c r="I273" s="7" t="str">
        <f>VLOOKUP(A273,'[1]黔南（共706批）'!A:AK,30,0)</f>
        <v>2021-11-15</v>
      </c>
      <c r="J273" s="7" t="str">
        <f>VLOOKUP(A273,'[1]黔南（共706批）'!A:AK,15,0)</f>
        <v>酒类</v>
      </c>
      <c r="K273" s="7" t="str">
        <f>VLOOKUP(A273,'[1]黔南（共706批）'!A:AK,34,0)</f>
        <v>抽检监测（市级本级）</v>
      </c>
      <c r="L273" s="7" t="s">
        <v>14</v>
      </c>
    </row>
    <row r="274" spans="1:12" s="6" customFormat="1" ht="40.5" x14ac:dyDescent="0.15">
      <c r="A274" s="7" t="s">
        <v>285</v>
      </c>
      <c r="B274" s="8">
        <v>272</v>
      </c>
      <c r="C274" s="7" t="str">
        <f>VLOOKUP(A274,'[1]黔南（共706批）'!A:AK,3,0)</f>
        <v>龙里县谷脚镇斌春酒厂</v>
      </c>
      <c r="D274" s="7" t="str">
        <f>VLOOKUP(A274,'[1]黔南（共706批）'!A:AK,4,0)</f>
        <v>贵州省黔南布依族苗族自治州龙里县谷脚镇谷脚社区新街</v>
      </c>
      <c r="E274" s="7" t="str">
        <f>VLOOKUP(A274,'[1]黔南（共706批）'!A:AK,5,0)</f>
        <v>龙里县谷脚镇斌春酒厂</v>
      </c>
      <c r="F274" s="8" t="s">
        <v>13</v>
      </c>
      <c r="G274" s="7" t="str">
        <f>VLOOKUP(A274,'[1]黔南（共706批）'!A:AK,8,0)</f>
        <v>苞谷酒55%vol</v>
      </c>
      <c r="H274" s="8" t="str">
        <f>VLOOKUP(A274,'[1]黔南（共706批）'!A:AK,9,0)</f>
        <v>/</v>
      </c>
      <c r="I274" s="7" t="str">
        <f>VLOOKUP(A274,'[1]黔南（共706批）'!A:AK,30,0)</f>
        <v>2021-11-14</v>
      </c>
      <c r="J274" s="7" t="str">
        <f>VLOOKUP(A274,'[1]黔南（共706批）'!A:AK,15,0)</f>
        <v>酒类</v>
      </c>
      <c r="K274" s="7" t="str">
        <f>VLOOKUP(A274,'[1]黔南（共706批）'!A:AK,34,0)</f>
        <v>抽检监测（市级本级）</v>
      </c>
      <c r="L274" s="7" t="s">
        <v>14</v>
      </c>
    </row>
    <row r="275" spans="1:12" s="6" customFormat="1" ht="40.5" x14ac:dyDescent="0.15">
      <c r="A275" s="7" t="s">
        <v>286</v>
      </c>
      <c r="B275" s="8">
        <v>273</v>
      </c>
      <c r="C275" s="7" t="str">
        <f>VLOOKUP(A275,'[1]黔南（共706批）'!A:AK,3,0)</f>
        <v>瓮安县有哥面制品</v>
      </c>
      <c r="D275" s="7" t="str">
        <f>VLOOKUP(A275,'[1]黔南（共706批）'!A:AK,4,0)</f>
        <v>贵州省黔南州瓮安县雍阳办事处七星农贸市场7号门面</v>
      </c>
      <c r="E275" s="7" t="str">
        <f>VLOOKUP(A275,'[1]黔南（共706批）'!A:AK,5,0)</f>
        <v>瓮安县有哥面制品</v>
      </c>
      <c r="F275" s="8" t="s">
        <v>13</v>
      </c>
      <c r="G275" s="7" t="str">
        <f>VLOOKUP(A275,'[1]黔南（共706批）'!A:AK,8,0)</f>
        <v>碱水挂面</v>
      </c>
      <c r="H275" s="8" t="str">
        <f>VLOOKUP(A275,'[1]黔南（共706批）'!A:AK,9,0)</f>
        <v>/</v>
      </c>
      <c r="I275" s="7" t="str">
        <f>VLOOKUP(A275,'[1]黔南（共706批）'!A:AK,30,0)</f>
        <v>2021-11-12</v>
      </c>
      <c r="J275" s="7" t="str">
        <f>VLOOKUP(A275,'[1]黔南（共706批）'!A:AK,15,0)</f>
        <v>粮食加工品</v>
      </c>
      <c r="K275" s="7" t="str">
        <f>VLOOKUP(A275,'[1]黔南（共706批）'!A:AK,34,0)</f>
        <v>抽检监测（市级本级）</v>
      </c>
      <c r="L275" s="7" t="s">
        <v>14</v>
      </c>
    </row>
    <row r="276" spans="1:12" s="6" customFormat="1" ht="40.5" x14ac:dyDescent="0.15">
      <c r="A276" s="7" t="s">
        <v>287</v>
      </c>
      <c r="B276" s="8">
        <v>274</v>
      </c>
      <c r="C276" s="7" t="str">
        <f>VLOOKUP(A276,'[1]黔南（共706批）'!A:AK,3,0)</f>
        <v>瓮安县有哥面制品</v>
      </c>
      <c r="D276" s="7" t="str">
        <f>VLOOKUP(A276,'[1]黔南（共706批）'!A:AK,4,0)</f>
        <v>贵州省黔南州瓮安县雍阳办事处七星农贸市场7号门面</v>
      </c>
      <c r="E276" s="7" t="str">
        <f>VLOOKUP(A276,'[1]黔南（共706批）'!A:AK,5,0)</f>
        <v>瓮安县有哥面制品</v>
      </c>
      <c r="F276" s="8" t="s">
        <v>13</v>
      </c>
      <c r="G276" s="7" t="str">
        <f>VLOOKUP(A276,'[1]黔南（共706批）'!A:AK,8,0)</f>
        <v>鸡蛋挂面</v>
      </c>
      <c r="H276" s="8" t="str">
        <f>VLOOKUP(A276,'[1]黔南（共706批）'!A:AK,9,0)</f>
        <v>/</v>
      </c>
      <c r="I276" s="7" t="str">
        <f>VLOOKUP(A276,'[1]黔南（共706批）'!A:AK,30,0)</f>
        <v>2021-11-13</v>
      </c>
      <c r="J276" s="7" t="str">
        <f>VLOOKUP(A276,'[1]黔南（共706批）'!A:AK,15,0)</f>
        <v>粮食加工品</v>
      </c>
      <c r="K276" s="7" t="str">
        <f>VLOOKUP(A276,'[1]黔南（共706批）'!A:AK,34,0)</f>
        <v>抽检监测（市级本级）</v>
      </c>
      <c r="L276" s="7" t="s">
        <v>14</v>
      </c>
    </row>
    <row r="277" spans="1:12" s="6" customFormat="1" ht="40.5" x14ac:dyDescent="0.15">
      <c r="A277" s="7" t="s">
        <v>288</v>
      </c>
      <c r="B277" s="8">
        <v>275</v>
      </c>
      <c r="C277" s="7" t="str">
        <f>VLOOKUP(A277,'[1]黔南（共706批）'!A:AK,3,0)</f>
        <v>瓮安县有哥面制品</v>
      </c>
      <c r="D277" s="7" t="str">
        <f>VLOOKUP(A277,'[1]黔南（共706批）'!A:AK,4,0)</f>
        <v>贵州省黔南州瓮安县雍阳办事处七星农贸市场7号门面</v>
      </c>
      <c r="E277" s="7" t="str">
        <f>VLOOKUP(A277,'[1]黔南（共706批）'!A:AK,5,0)</f>
        <v>瓮安县有哥面制品</v>
      </c>
      <c r="F277" s="8" t="s">
        <v>13</v>
      </c>
      <c r="G277" s="7" t="str">
        <f>VLOOKUP(A277,'[1]黔南（共706批）'!A:AK,8,0)</f>
        <v>菠菜挂面</v>
      </c>
      <c r="H277" s="8" t="str">
        <f>VLOOKUP(A277,'[1]黔南（共706批）'!A:AK,9,0)</f>
        <v>2</v>
      </c>
      <c r="I277" s="7" t="str">
        <f>VLOOKUP(A277,'[1]黔南（共706批）'!A:AK,30,0)</f>
        <v>2021-11-09</v>
      </c>
      <c r="J277" s="7" t="str">
        <f>VLOOKUP(A277,'[1]黔南（共706批）'!A:AK,15,0)</f>
        <v>粮食加工品</v>
      </c>
      <c r="K277" s="7" t="str">
        <f>VLOOKUP(A277,'[1]黔南（共706批）'!A:AK,34,0)</f>
        <v>抽检监测（市级本级）</v>
      </c>
      <c r="L277" s="7" t="s">
        <v>14</v>
      </c>
    </row>
    <row r="278" spans="1:12" s="6" customFormat="1" ht="40.5" x14ac:dyDescent="0.15">
      <c r="A278" s="7" t="s">
        <v>289</v>
      </c>
      <c r="B278" s="8">
        <v>276</v>
      </c>
      <c r="C278" s="7" t="str">
        <f>VLOOKUP(A278,'[1]黔南（共706批）'!A:AK,3,0)</f>
        <v>龙里县谷脚镇川黔西点屋</v>
      </c>
      <c r="D278" s="7" t="str">
        <f>VLOOKUP(A278,'[1]黔南（共706批）'!A:AK,4,0)</f>
        <v>贵州省黔南布依族苗族自治州龙里县谷脚镇谷脚社区老街</v>
      </c>
      <c r="E278" s="7" t="str">
        <f>VLOOKUP(A278,'[1]黔南（共706批）'!A:AK,5,0)</f>
        <v>龙里县谷脚镇川黔西点屋</v>
      </c>
      <c r="F278" s="8" t="s">
        <v>13</v>
      </c>
      <c r="G278" s="7" t="str">
        <f>VLOOKUP(A278,'[1]黔南（共706批）'!A:AK,8,0)</f>
        <v>枣泥蛋糕</v>
      </c>
      <c r="H278" s="8" t="str">
        <f>VLOOKUP(A278,'[1]黔南（共706批）'!A:AK,9,0)</f>
        <v>/</v>
      </c>
      <c r="I278" s="7" t="str">
        <f>VLOOKUP(A278,'[1]黔南（共706批）'!A:AK,30,0)</f>
        <v>2021-11-18</v>
      </c>
      <c r="J278" s="7" t="str">
        <f>VLOOKUP(A278,'[1]黔南（共706批）'!A:AK,15,0)</f>
        <v>糕点</v>
      </c>
      <c r="K278" s="7" t="str">
        <f>VLOOKUP(A278,'[1]黔南（共706批）'!A:AK,34,0)</f>
        <v>抽检监测（市级本级）</v>
      </c>
      <c r="L278" s="7" t="s">
        <v>14</v>
      </c>
    </row>
    <row r="279" spans="1:12" s="6" customFormat="1" ht="40.5" x14ac:dyDescent="0.15">
      <c r="A279" s="7" t="s">
        <v>290</v>
      </c>
      <c r="B279" s="8">
        <v>277</v>
      </c>
      <c r="C279" s="7" t="str">
        <f>VLOOKUP(A279,'[1]黔南（共706批）'!A:AK,3,0)</f>
        <v>龙里县谷脚镇川黔西点屋</v>
      </c>
      <c r="D279" s="7" t="str">
        <f>VLOOKUP(A279,'[1]黔南（共706批）'!A:AK,4,0)</f>
        <v>贵州省黔南布依族苗族自治州龙里县谷脚镇谷脚社区老街</v>
      </c>
      <c r="E279" s="7" t="str">
        <f>VLOOKUP(A279,'[1]黔南（共706批）'!A:AK,5,0)</f>
        <v>龙里县谷脚镇川黔西点屋</v>
      </c>
      <c r="F279" s="8" t="s">
        <v>13</v>
      </c>
      <c r="G279" s="7" t="str">
        <f>VLOOKUP(A279,'[1]黔南（共706批）'!A:AK,8,0)</f>
        <v>生日蛋糕</v>
      </c>
      <c r="H279" s="8" t="str">
        <f>VLOOKUP(A279,'[1]黔南（共706批）'!A:AK,9,0)</f>
        <v>/</v>
      </c>
      <c r="I279" s="7" t="str">
        <f>VLOOKUP(A279,'[1]黔南（共706批）'!A:AK,30,0)</f>
        <v>2021-11-18</v>
      </c>
      <c r="J279" s="7" t="str">
        <f>VLOOKUP(A279,'[1]黔南（共706批）'!A:AK,15,0)</f>
        <v>糕点</v>
      </c>
      <c r="K279" s="7" t="str">
        <f>VLOOKUP(A279,'[1]黔南（共706批）'!A:AK,34,0)</f>
        <v>抽检监测（市级本级）</v>
      </c>
      <c r="L279" s="7" t="s">
        <v>14</v>
      </c>
    </row>
    <row r="280" spans="1:12" s="6" customFormat="1" ht="40.5" x14ac:dyDescent="0.15">
      <c r="A280" s="7" t="s">
        <v>291</v>
      </c>
      <c r="B280" s="8">
        <v>278</v>
      </c>
      <c r="C280" s="7" t="str">
        <f>VLOOKUP(A280,'[1]黔南（共706批）'!A:AK,3,0)</f>
        <v>龙里县谷脚镇川黔西点屋</v>
      </c>
      <c r="D280" s="7" t="str">
        <f>VLOOKUP(A280,'[1]黔南（共706批）'!A:AK,4,0)</f>
        <v>贵州省黔南布依族苗族自治州龙里县谷脚镇谷脚社区老街</v>
      </c>
      <c r="E280" s="7" t="str">
        <f>VLOOKUP(A280,'[1]黔南（共706批）'!A:AK,5,0)</f>
        <v>龙里县谷脚镇川黔西点屋</v>
      </c>
      <c r="F280" s="8" t="s">
        <v>13</v>
      </c>
      <c r="G280" s="7" t="str">
        <f>VLOOKUP(A280,'[1]黔南（共706批）'!A:AK,8,0)</f>
        <v>普通蛋糕</v>
      </c>
      <c r="H280" s="8" t="str">
        <f>VLOOKUP(A280,'[1]黔南（共706批）'!A:AK,9,0)</f>
        <v>/</v>
      </c>
      <c r="I280" s="7" t="str">
        <f>VLOOKUP(A280,'[1]黔南（共706批）'!A:AK,30,0)</f>
        <v>2021-11-18</v>
      </c>
      <c r="J280" s="7" t="str">
        <f>VLOOKUP(A280,'[1]黔南（共706批）'!A:AK,15,0)</f>
        <v>糕点</v>
      </c>
      <c r="K280" s="7" t="str">
        <f>VLOOKUP(A280,'[1]黔南（共706批）'!A:AK,34,0)</f>
        <v>抽检监测（市级本级）</v>
      </c>
      <c r="L280" s="7" t="s">
        <v>14</v>
      </c>
    </row>
    <row r="281" spans="1:12" s="6" customFormat="1" ht="40.5" x14ac:dyDescent="0.15">
      <c r="A281" s="7" t="s">
        <v>292</v>
      </c>
      <c r="B281" s="8">
        <v>279</v>
      </c>
      <c r="C281" s="7" t="str">
        <f>VLOOKUP(A281,'[1]黔南（共706批）'!A:AK,3,0)</f>
        <v>贵州豫紫腾萱食品有限公司湾滩河分公司</v>
      </c>
      <c r="D281" s="7" t="str">
        <f>VLOOKUP(A281,'[1]黔南（共706批）'!A:AK,4,0)</f>
        <v>贵州省黔南州龙里县湾滩河镇羊场社区黄泥磅组</v>
      </c>
      <c r="E281" s="7" t="str">
        <f>VLOOKUP(A281,'[1]黔南（共706批）'!A:AK,5,0)</f>
        <v>贵州豫紫腾萱食品有限公司湾滩河分公司</v>
      </c>
      <c r="F281" s="8" t="s">
        <v>13</v>
      </c>
      <c r="G281" s="7" t="str">
        <f>VLOOKUP(A281,'[1]黔南（共706批）'!A:AK,8,0)</f>
        <v>豆豉辣椒</v>
      </c>
      <c r="H281" s="8" t="str">
        <f>VLOOKUP(A281,'[1]黔南（共706批）'!A:AK,9,0)</f>
        <v>210g/瓶</v>
      </c>
      <c r="I281" s="7" t="str">
        <f>VLOOKUP(A281,'[1]黔南（共706批）'!A:AK,30,0)</f>
        <v>2021-11-01</v>
      </c>
      <c r="J281" s="7" t="str">
        <f>VLOOKUP(A281,'[1]黔南（共706批）'!A:AK,15,0)</f>
        <v>调味品</v>
      </c>
      <c r="K281" s="7" t="str">
        <f>VLOOKUP(A281,'[1]黔南（共706批）'!A:AK,34,0)</f>
        <v>抽检监测（市级本级）</v>
      </c>
      <c r="L281" s="7" t="s">
        <v>14</v>
      </c>
    </row>
    <row r="282" spans="1:12" s="6" customFormat="1" ht="40.5" x14ac:dyDescent="0.15">
      <c r="A282" s="7" t="s">
        <v>293</v>
      </c>
      <c r="B282" s="8">
        <v>280</v>
      </c>
      <c r="C282" s="7" t="str">
        <f>VLOOKUP(A282,'[1]黔南（共706批）'!A:AK,3,0)</f>
        <v>贵州豫紫腾萱食品有限公司湾滩河分公司</v>
      </c>
      <c r="D282" s="7" t="str">
        <f>VLOOKUP(A282,'[1]黔南（共706批）'!A:AK,4,0)</f>
        <v>贵州省黔南州龙里县湾滩河镇羊场社区黄泥磅组</v>
      </c>
      <c r="E282" s="7" t="str">
        <f>VLOOKUP(A282,'[1]黔南（共706批）'!A:AK,5,0)</f>
        <v>贵州豫紫腾萱食品有限公司湾滩河分公司</v>
      </c>
      <c r="F282" s="8" t="s">
        <v>13</v>
      </c>
      <c r="G282" s="7" t="str">
        <f>VLOOKUP(A282,'[1]黔南（共706批）'!A:AK,8,0)</f>
        <v>鸡肉辣椒</v>
      </c>
      <c r="H282" s="8" t="str">
        <f>VLOOKUP(A282,'[1]黔南（共706批）'!A:AK,9,0)</f>
        <v>260g/瓶</v>
      </c>
      <c r="I282" s="7" t="str">
        <f>VLOOKUP(A282,'[1]黔南（共706批）'!A:AK,30,0)</f>
        <v>2021-11-15</v>
      </c>
      <c r="J282" s="7" t="str">
        <f>VLOOKUP(A282,'[1]黔南（共706批）'!A:AK,15,0)</f>
        <v>调味品</v>
      </c>
      <c r="K282" s="7" t="str">
        <f>VLOOKUP(A282,'[1]黔南（共706批）'!A:AK,34,0)</f>
        <v>抽检监测（市级本级）</v>
      </c>
      <c r="L282" s="7" t="s">
        <v>14</v>
      </c>
    </row>
    <row r="283" spans="1:12" s="6" customFormat="1" ht="40.5" x14ac:dyDescent="0.15">
      <c r="A283" s="7" t="s">
        <v>294</v>
      </c>
      <c r="B283" s="8">
        <v>281</v>
      </c>
      <c r="C283" s="7" t="str">
        <f>VLOOKUP(A283,'[1]黔南（共706批）'!A:AK,3,0)</f>
        <v>贵州豫紫腾萱食品有限公司湾滩河分公司</v>
      </c>
      <c r="D283" s="7" t="str">
        <f>VLOOKUP(A283,'[1]黔南（共706批）'!A:AK,4,0)</f>
        <v>贵州省黔南州龙里县湾滩河镇羊场社区黄泥磅组</v>
      </c>
      <c r="E283" s="7" t="str">
        <f>VLOOKUP(A283,'[1]黔南（共706批）'!A:AK,5,0)</f>
        <v>贵州豫紫腾萱食品有限公司湾滩河分公司</v>
      </c>
      <c r="F283" s="8" t="s">
        <v>13</v>
      </c>
      <c r="G283" s="7" t="str">
        <f>VLOOKUP(A283,'[1]黔南（共706批）'!A:AK,8,0)</f>
        <v>花生辣椒</v>
      </c>
      <c r="H283" s="8" t="str">
        <f>VLOOKUP(A283,'[1]黔南（共706批）'!A:AK,9,0)</f>
        <v>260g/瓶</v>
      </c>
      <c r="I283" s="7" t="str">
        <f>VLOOKUP(A283,'[1]黔南（共706批）'!A:AK,30,0)</f>
        <v>2021-08-23</v>
      </c>
      <c r="J283" s="7" t="str">
        <f>VLOOKUP(A283,'[1]黔南（共706批）'!A:AK,15,0)</f>
        <v>调味品</v>
      </c>
      <c r="K283" s="7" t="str">
        <f>VLOOKUP(A283,'[1]黔南（共706批）'!A:AK,34,0)</f>
        <v>抽检监测（市级本级）</v>
      </c>
      <c r="L283" s="7" t="s">
        <v>14</v>
      </c>
    </row>
    <row r="284" spans="1:12" s="6" customFormat="1" ht="27" x14ac:dyDescent="0.15">
      <c r="A284" s="7" t="s">
        <v>295</v>
      </c>
      <c r="B284" s="8">
        <v>282</v>
      </c>
      <c r="C284" s="7" t="str">
        <f>VLOOKUP(A284,'[1]黔南（共706批）'!A:AK,3,0)</f>
        <v>龙里县兴溢诚豆制品有限公司</v>
      </c>
      <c r="D284" s="7" t="str">
        <f>VLOOKUP(A284,'[1]黔南（共706批）'!A:AK,4,0)</f>
        <v>贵州省黔南布依族苗族自治州龙里县醒狮镇进化村</v>
      </c>
      <c r="E284" s="7" t="str">
        <f>VLOOKUP(A284,'[1]黔南（共706批）'!A:AK,5,0)</f>
        <v>龙里县兴溢诚豆制品有限公司</v>
      </c>
      <c r="F284" s="8" t="s">
        <v>13</v>
      </c>
      <c r="G284" s="7" t="str">
        <f>VLOOKUP(A284,'[1]黔南（共706批）'!A:AK,8,0)</f>
        <v>白豆腐</v>
      </c>
      <c r="H284" s="8" t="str">
        <f>VLOOKUP(A284,'[1]黔南（共706批）'!A:AK,9,0)</f>
        <v>/</v>
      </c>
      <c r="I284" s="7" t="str">
        <f>VLOOKUP(A284,'[1]黔南（共706批）'!A:AK,30,0)</f>
        <v>2021-11-19</v>
      </c>
      <c r="J284" s="7" t="str">
        <f>VLOOKUP(A284,'[1]黔南（共706批）'!A:AK,15,0)</f>
        <v>豆制品</v>
      </c>
      <c r="K284" s="7" t="str">
        <f>VLOOKUP(A284,'[1]黔南（共706批）'!A:AK,34,0)</f>
        <v>抽检监测（市级本级）</v>
      </c>
      <c r="L284" s="7" t="s">
        <v>14</v>
      </c>
    </row>
    <row r="285" spans="1:12" s="6" customFormat="1" ht="27" x14ac:dyDescent="0.15">
      <c r="A285" s="7" t="s">
        <v>296</v>
      </c>
      <c r="B285" s="8">
        <v>283</v>
      </c>
      <c r="C285" s="7" t="str">
        <f>VLOOKUP(A285,'[1]黔南（共706批）'!A:AK,3,0)</f>
        <v>龙里县菜籽香榨油坊</v>
      </c>
      <c r="D285" s="7" t="str">
        <f>VLOOKUP(A285,'[1]黔南（共706批）'!A:AK,4,0)</f>
        <v>龙里县湾滩河镇羊场社区新东路</v>
      </c>
      <c r="E285" s="7" t="str">
        <f>VLOOKUP(A285,'[1]黔南（共706批）'!A:AK,5,0)</f>
        <v>龙里县菜籽香榨油坊</v>
      </c>
      <c r="F285" s="8" t="s">
        <v>13</v>
      </c>
      <c r="G285" s="7" t="str">
        <f>VLOOKUP(A285,'[1]黔南（共706批）'!A:AK,8,0)</f>
        <v>菜籽油</v>
      </c>
      <c r="H285" s="8" t="str">
        <f>VLOOKUP(A285,'[1]黔南（共706批）'!A:AK,9,0)</f>
        <v>散装称重</v>
      </c>
      <c r="I285" s="7" t="str">
        <f>VLOOKUP(A285,'[1]黔南（共706批）'!A:AK,30,0)</f>
        <v>2021-08-02</v>
      </c>
      <c r="J285" s="7" t="str">
        <f>VLOOKUP(A285,'[1]黔南（共706批）'!A:AK,15,0)</f>
        <v>食用油、油脂及其制品</v>
      </c>
      <c r="K285" s="7" t="str">
        <f>VLOOKUP(A285,'[1]黔南（共706批）'!A:AK,34,0)</f>
        <v>抽检监测（市级本级）</v>
      </c>
      <c r="L285" s="7" t="s">
        <v>14</v>
      </c>
    </row>
    <row r="286" spans="1:12" s="6" customFormat="1" ht="40.5" x14ac:dyDescent="0.15">
      <c r="A286" s="7" t="s">
        <v>297</v>
      </c>
      <c r="B286" s="8">
        <v>284</v>
      </c>
      <c r="C286" s="7" t="str">
        <f>VLOOKUP(A286,'[1]黔南（共706批）'!A:AK,3,0)</f>
        <v>龙里县羊场镇吉祥米粉加工店</v>
      </c>
      <c r="D286" s="7" t="str">
        <f>VLOOKUP(A286,'[1]黔南（共706批）'!A:AK,4,0)</f>
        <v>贵州省黔南布依族苗族自治州龙里县湾滩河镇羊铭路</v>
      </c>
      <c r="E286" s="7" t="str">
        <f>VLOOKUP(A286,'[1]黔南（共706批）'!A:AK,5,0)</f>
        <v>龙里县羊场镇吉祥米粉加工店</v>
      </c>
      <c r="F286" s="8" t="s">
        <v>13</v>
      </c>
      <c r="G286" s="7" t="str">
        <f>VLOOKUP(A286,'[1]黔南（共706批）'!A:AK,8,0)</f>
        <v>湿米粉</v>
      </c>
      <c r="H286" s="8" t="str">
        <f>VLOOKUP(A286,'[1]黔南（共706批）'!A:AK,9,0)</f>
        <v>散装称重</v>
      </c>
      <c r="I286" s="7" t="str">
        <f>VLOOKUP(A286,'[1]黔南（共706批）'!A:AK,30,0)</f>
        <v>2021-11-19</v>
      </c>
      <c r="J286" s="7" t="str">
        <f>VLOOKUP(A286,'[1]黔南（共706批）'!A:AK,15,0)</f>
        <v>粮食加工品</v>
      </c>
      <c r="K286" s="7" t="str">
        <f>VLOOKUP(A286,'[1]黔南（共706批）'!A:AK,34,0)</f>
        <v>抽检监测（市级本级）</v>
      </c>
      <c r="L286" s="7" t="s">
        <v>14</v>
      </c>
    </row>
    <row r="287" spans="1:12" s="6" customFormat="1" ht="40.5" x14ac:dyDescent="0.15">
      <c r="A287" s="7" t="s">
        <v>298</v>
      </c>
      <c r="B287" s="8">
        <v>285</v>
      </c>
      <c r="C287" s="7" t="str">
        <f>VLOOKUP(A287,'[1]黔南（共706批）'!A:AK,3,0)</f>
        <v>龙里县忠灏面条加工坊</v>
      </c>
      <c r="D287" s="7" t="str">
        <f>VLOOKUP(A287,'[1]黔南（共706批）'!A:AK,4,0)</f>
        <v>贵州省黔南布依族苗族自治州龙里县醒狮镇谷龙社区宝山脚</v>
      </c>
      <c r="E287" s="7" t="str">
        <f>VLOOKUP(A287,'[1]黔南（共706批）'!A:AK,5,0)</f>
        <v>龙里县忠灏面条加工坊</v>
      </c>
      <c r="F287" s="8" t="s">
        <v>13</v>
      </c>
      <c r="G287" s="7" t="str">
        <f>VLOOKUP(A287,'[1]黔南（共706批）'!A:AK,8,0)</f>
        <v>碱面</v>
      </c>
      <c r="H287" s="8" t="str">
        <f>VLOOKUP(A287,'[1]黔南（共706批）'!A:AK,9,0)</f>
        <v>/</v>
      </c>
      <c r="I287" s="7" t="str">
        <f>VLOOKUP(A287,'[1]黔南（共706批）'!A:AK,30,0)</f>
        <v>2021-11-17</v>
      </c>
      <c r="J287" s="7" t="str">
        <f>VLOOKUP(A287,'[1]黔南（共706批）'!A:AK,15,0)</f>
        <v>粮食加工品</v>
      </c>
      <c r="K287" s="7" t="str">
        <f>VLOOKUP(A287,'[1]黔南（共706批）'!A:AK,34,0)</f>
        <v>抽检监测（市级本级）</v>
      </c>
      <c r="L287" s="7" t="s">
        <v>14</v>
      </c>
    </row>
    <row r="288" spans="1:12" s="6" customFormat="1" ht="27" x14ac:dyDescent="0.15">
      <c r="A288" s="7" t="s">
        <v>299</v>
      </c>
      <c r="B288" s="8">
        <v>286</v>
      </c>
      <c r="C288" s="7" t="str">
        <f>VLOOKUP(A288,'[1]黔南（共706批）'!A:AK,3,0)</f>
        <v>贵州省凤冈县茗都茶业有限公司</v>
      </c>
      <c r="D288" s="7" t="str">
        <f>VLOOKUP(A288,'[1]黔南（共706批）'!A:AK,4,0)</f>
        <v>贵州省凤冈县永安镇田坝村新尧组</v>
      </c>
      <c r="E288" s="7" t="str">
        <f>VLOOKUP(A288,'[1]黔南（共706批）'!A:AK,5,0)</f>
        <v>龙里县小张茶庄</v>
      </c>
      <c r="F288" s="8" t="s">
        <v>13</v>
      </c>
      <c r="G288" s="7" t="str">
        <f>VLOOKUP(A288,'[1]黔南（共706批）'!A:AK,8,0)</f>
        <v>绿茶</v>
      </c>
      <c r="H288" s="8" t="str">
        <f>VLOOKUP(A288,'[1]黔南（共706批）'!A:AK,9,0)</f>
        <v>散装称重</v>
      </c>
      <c r="I288" s="7" t="str">
        <f>VLOOKUP(A288,'[1]黔南（共706批）'!A:AK,30,0)</f>
        <v>2021-04-22</v>
      </c>
      <c r="J288" s="7" t="str">
        <f>VLOOKUP(A288,'[1]黔南（共706批）'!A:AK,15,0)</f>
        <v>茶叶及相关制品</v>
      </c>
      <c r="K288" s="7" t="str">
        <f>VLOOKUP(A288,'[1]黔南（共706批）'!A:AK,34,0)</f>
        <v>抽检监测（市级专项）</v>
      </c>
      <c r="L288" s="7" t="s">
        <v>14</v>
      </c>
    </row>
    <row r="289" spans="1:12" s="6" customFormat="1" ht="40.5" x14ac:dyDescent="0.15">
      <c r="A289" s="7" t="s">
        <v>300</v>
      </c>
      <c r="B289" s="8">
        <v>287</v>
      </c>
      <c r="C289" s="7" t="str">
        <f>VLOOKUP(A289,'[1]黔南（共706批）'!A:AK,3,0)</f>
        <v>龙里县小二榨油店</v>
      </c>
      <c r="D289" s="7" t="str">
        <f>VLOOKUP(A289,'[1]黔南（共706批）'!A:AK,4,0)</f>
        <v>龙里县谷脚镇双龙农副产品交易中心蔬菜区外围3号楼12号门面</v>
      </c>
      <c r="E289" s="7" t="str">
        <f>VLOOKUP(A289,'[1]黔南（共706批）'!A:AK,5,0)</f>
        <v>龙里县小二榨油店</v>
      </c>
      <c r="F289" s="8" t="s">
        <v>13</v>
      </c>
      <c r="G289" s="7" t="str">
        <f>VLOOKUP(A289,'[1]黔南（共706批）'!A:AK,8,0)</f>
        <v>菜籽油</v>
      </c>
      <c r="H289" s="8" t="str">
        <f>VLOOKUP(A289,'[1]黔南（共706批）'!A:AK,9,0)</f>
        <v>散装称重</v>
      </c>
      <c r="I289" s="7" t="str">
        <f>VLOOKUP(A289,'[1]黔南（共706批）'!A:AK,30,0)</f>
        <v>2021-11-10</v>
      </c>
      <c r="J289" s="7" t="str">
        <f>VLOOKUP(A289,'[1]黔南（共706批）'!A:AK,15,0)</f>
        <v>食用油、油脂及其制品</v>
      </c>
      <c r="K289" s="7" t="str">
        <f>VLOOKUP(A289,'[1]黔南（共706批）'!A:AK,34,0)</f>
        <v>抽检监测（市级本级）</v>
      </c>
      <c r="L289" s="7" t="s">
        <v>14</v>
      </c>
    </row>
    <row r="290" spans="1:12" s="6" customFormat="1" ht="40.5" x14ac:dyDescent="0.15">
      <c r="A290" s="7" t="s">
        <v>301</v>
      </c>
      <c r="B290" s="8">
        <v>288</v>
      </c>
      <c r="C290" s="7" t="str">
        <f>VLOOKUP(A290,'[1]黔南（共706批）'!A:AK,3,0)</f>
        <v>龙里县周藜藜二块粑经营店</v>
      </c>
      <c r="D290" s="7" t="str">
        <f>VLOOKUP(A290,'[1]黔南（共706批）'!A:AK,4,0)</f>
        <v>贵州省黔南布依族苗族自治州龙里县洗马镇洗马社区新城</v>
      </c>
      <c r="E290" s="7" t="str">
        <f>VLOOKUP(A290,'[1]黔南（共706批）'!A:AK,5,0)</f>
        <v>龙里县周藜藜二块粑经营店</v>
      </c>
      <c r="F290" s="8" t="s">
        <v>13</v>
      </c>
      <c r="G290" s="7" t="str">
        <f>VLOOKUP(A290,'[1]黔南（共706批）'!A:AK,8,0)</f>
        <v>二块粑</v>
      </c>
      <c r="H290" s="8" t="str">
        <f>VLOOKUP(A290,'[1]黔南（共706批）'!A:AK,9,0)</f>
        <v>/</v>
      </c>
      <c r="I290" s="7" t="str">
        <f>VLOOKUP(A290,'[1]黔南（共706批）'!A:AK,30,0)</f>
        <v>2021-11-19</v>
      </c>
      <c r="J290" s="7" t="str">
        <f>VLOOKUP(A290,'[1]黔南（共706批）'!A:AK,15,0)</f>
        <v>粮食加工品</v>
      </c>
      <c r="K290" s="7" t="str">
        <f>VLOOKUP(A290,'[1]黔南（共706批）'!A:AK,34,0)</f>
        <v>抽检监测（市级本级）</v>
      </c>
      <c r="L290" s="7" t="s">
        <v>14</v>
      </c>
    </row>
    <row r="291" spans="1:12" s="6" customFormat="1" ht="40.5" x14ac:dyDescent="0.15">
      <c r="A291" s="7" t="s">
        <v>302</v>
      </c>
      <c r="B291" s="8">
        <v>289</v>
      </c>
      <c r="C291" s="7" t="str">
        <f>VLOOKUP(A291,'[1]黔南（共706批）'!A:AK,3,0)</f>
        <v>龙里县周藜藜二块粑经营店</v>
      </c>
      <c r="D291" s="7" t="str">
        <f>VLOOKUP(A291,'[1]黔南（共706批）'!A:AK,4,0)</f>
        <v>贵州省黔南布依族苗族自治州龙里县洗马镇洗马社区新城</v>
      </c>
      <c r="E291" s="7" t="str">
        <f>VLOOKUP(A291,'[1]黔南（共706批）'!A:AK,5,0)</f>
        <v>龙里县周藜藜二块粑经营店</v>
      </c>
      <c r="F291" s="8" t="s">
        <v>13</v>
      </c>
      <c r="G291" s="7" t="str">
        <f>VLOOKUP(A291,'[1]黔南（共706批）'!A:AK,8,0)</f>
        <v>玉米粑</v>
      </c>
      <c r="H291" s="8" t="str">
        <f>VLOOKUP(A291,'[1]黔南（共706批）'!A:AK,9,0)</f>
        <v>/</v>
      </c>
      <c r="I291" s="7" t="str">
        <f>VLOOKUP(A291,'[1]黔南（共706批）'!A:AK,30,0)</f>
        <v>2021-11-18</v>
      </c>
      <c r="J291" s="7" t="str">
        <f>VLOOKUP(A291,'[1]黔南（共706批）'!A:AK,15,0)</f>
        <v>粮食加工品</v>
      </c>
      <c r="K291" s="7" t="str">
        <f>VLOOKUP(A291,'[1]黔南（共706批）'!A:AK,34,0)</f>
        <v>抽检监测（市级本级）</v>
      </c>
      <c r="L291" s="7" t="s">
        <v>14</v>
      </c>
    </row>
    <row r="292" spans="1:12" s="6" customFormat="1" ht="40.5" x14ac:dyDescent="0.15">
      <c r="A292" s="7" t="s">
        <v>303</v>
      </c>
      <c r="B292" s="8">
        <v>290</v>
      </c>
      <c r="C292" s="7" t="str">
        <f>VLOOKUP(A292,'[1]黔南（共706批）'!A:AK,3,0)</f>
        <v>龙里县周藜藜二块粑经营店</v>
      </c>
      <c r="D292" s="7" t="str">
        <f>VLOOKUP(A292,'[1]黔南（共706批）'!A:AK,4,0)</f>
        <v>贵州省黔南布依族苗族自治州龙里县洗马镇洗马社区新城</v>
      </c>
      <c r="E292" s="7" t="str">
        <f>VLOOKUP(A292,'[1]黔南（共706批）'!A:AK,5,0)</f>
        <v>龙里县周藜藜二块粑经营店</v>
      </c>
      <c r="F292" s="8" t="s">
        <v>13</v>
      </c>
      <c r="G292" s="7" t="str">
        <f>VLOOKUP(A292,'[1]黔南（共706批）'!A:AK,8,0)</f>
        <v>高粱粑</v>
      </c>
      <c r="H292" s="8" t="str">
        <f>VLOOKUP(A292,'[1]黔南（共706批）'!A:AK,9,0)</f>
        <v>/</v>
      </c>
      <c r="I292" s="7" t="str">
        <f>VLOOKUP(A292,'[1]黔南（共706批）'!A:AK,30,0)</f>
        <v>2021-11-18</v>
      </c>
      <c r="J292" s="7" t="str">
        <f>VLOOKUP(A292,'[1]黔南（共706批）'!A:AK,15,0)</f>
        <v>粮食加工品</v>
      </c>
      <c r="K292" s="7" t="str">
        <f>VLOOKUP(A292,'[1]黔南（共706批）'!A:AK,34,0)</f>
        <v>抽检监测（市级本级）</v>
      </c>
      <c r="L292" s="7" t="s">
        <v>14</v>
      </c>
    </row>
    <row r="293" spans="1:12" s="6" customFormat="1" ht="27" x14ac:dyDescent="0.15">
      <c r="A293" s="7" t="s">
        <v>304</v>
      </c>
      <c r="B293" s="8">
        <v>291</v>
      </c>
      <c r="C293" s="7" t="str">
        <f>VLOOKUP(A293,'[1]黔南（共706批）'!A:AK,3,0)</f>
        <v>龙里县周藜藜二块粑经营店</v>
      </c>
      <c r="D293" s="7" t="str">
        <f>VLOOKUP(A293,'[1]黔南（共706批）'!A:AK,4,0)</f>
        <v>贵州省龙里县洗马镇洗马社区新城</v>
      </c>
      <c r="E293" s="7" t="str">
        <f>VLOOKUP(A293,'[1]黔南（共706批）'!A:AK,5,0)</f>
        <v>龙里县周藜藜二块粑经营店</v>
      </c>
      <c r="F293" s="8" t="s">
        <v>13</v>
      </c>
      <c r="G293" s="7" t="str">
        <f>VLOOKUP(A293,'[1]黔南（共706批）'!A:AK,8,0)</f>
        <v>糯米粑</v>
      </c>
      <c r="H293" s="8" t="str">
        <f>VLOOKUP(A293,'[1]黔南（共706批）'!A:AK,9,0)</f>
        <v>/</v>
      </c>
      <c r="I293" s="7" t="str">
        <f>VLOOKUP(A293,'[1]黔南（共706批）'!A:AK,30,0)</f>
        <v>2021-11-18</v>
      </c>
      <c r="J293" s="7" t="str">
        <f>VLOOKUP(A293,'[1]黔南（共706批）'!A:AK,15,0)</f>
        <v>粮食加工品</v>
      </c>
      <c r="K293" s="7" t="str">
        <f>VLOOKUP(A293,'[1]黔南（共706批）'!A:AK,34,0)</f>
        <v>抽检监测（市级本级）</v>
      </c>
      <c r="L293" s="7" t="s">
        <v>14</v>
      </c>
    </row>
    <row r="294" spans="1:12" s="6" customFormat="1" ht="40.5" x14ac:dyDescent="0.15">
      <c r="A294" s="7" t="s">
        <v>305</v>
      </c>
      <c r="B294" s="8">
        <v>292</v>
      </c>
      <c r="C294" s="7" t="str">
        <f>VLOOKUP(A294,'[1]黔南（共706批）'!A:AK,3,0)</f>
        <v>龙里县吴闵面条加工坊</v>
      </c>
      <c r="D294" s="7" t="str">
        <f>VLOOKUP(A294,'[1]黔南（共706批）'!A:AK,4,0)</f>
        <v>龙里县谷脚镇双龙农副产品交易中心蔬菜区外围3号楼9号门面</v>
      </c>
      <c r="E294" s="7" t="str">
        <f>VLOOKUP(A294,'[1]黔南（共706批）'!A:AK,5,0)</f>
        <v>龙里县吴闵面条加工坊</v>
      </c>
      <c r="F294" s="8" t="s">
        <v>13</v>
      </c>
      <c r="G294" s="7" t="str">
        <f>VLOOKUP(A294,'[1]黔南（共706批）'!A:AK,8,0)</f>
        <v>碱水面</v>
      </c>
      <c r="H294" s="8" t="str">
        <f>VLOOKUP(A294,'[1]黔南（共706批）'!A:AK,9,0)</f>
        <v>散装称重</v>
      </c>
      <c r="I294" s="7" t="str">
        <f>VLOOKUP(A294,'[1]黔南（共706批）'!A:AK,30,0)</f>
        <v>2021-11-10</v>
      </c>
      <c r="J294" s="7" t="str">
        <f>VLOOKUP(A294,'[1]黔南（共706批）'!A:AK,15,0)</f>
        <v>粮食加工品</v>
      </c>
      <c r="K294" s="7" t="str">
        <f>VLOOKUP(A294,'[1]黔南（共706批）'!A:AK,34,0)</f>
        <v>抽检监测（市级本级）</v>
      </c>
      <c r="L294" s="7" t="s">
        <v>14</v>
      </c>
    </row>
    <row r="295" spans="1:12" s="6" customFormat="1" ht="40.5" x14ac:dyDescent="0.15">
      <c r="A295" s="7" t="s">
        <v>306</v>
      </c>
      <c r="B295" s="8">
        <v>293</v>
      </c>
      <c r="C295" s="7" t="str">
        <f>VLOOKUP(A295,'[1]黔南（共706批）'!A:AK,3,0)</f>
        <v>龙里县吴闵面条加工坊</v>
      </c>
      <c r="D295" s="7" t="str">
        <f>VLOOKUP(A295,'[1]黔南（共706批）'!A:AK,4,0)</f>
        <v>龙里县谷脚镇双龙农副产品交易中心蔬菜区外围3号楼9号门面</v>
      </c>
      <c r="E295" s="7" t="str">
        <f>VLOOKUP(A295,'[1]黔南（共706批）'!A:AK,5,0)</f>
        <v>龙里县吴闵面条加工坊</v>
      </c>
      <c r="F295" s="8" t="s">
        <v>13</v>
      </c>
      <c r="G295" s="7" t="str">
        <f>VLOOKUP(A295,'[1]黔南（共706批）'!A:AK,8,0)</f>
        <v>半湿碱水面</v>
      </c>
      <c r="H295" s="8" t="str">
        <f>VLOOKUP(A295,'[1]黔南（共706批）'!A:AK,9,0)</f>
        <v>散装称重</v>
      </c>
      <c r="I295" s="7" t="str">
        <f>VLOOKUP(A295,'[1]黔南（共706批）'!A:AK,30,0)</f>
        <v>2021-11-20</v>
      </c>
      <c r="J295" s="7" t="str">
        <f>VLOOKUP(A295,'[1]黔南（共706批）'!A:AK,15,0)</f>
        <v>粮食加工品</v>
      </c>
      <c r="K295" s="7" t="str">
        <f>VLOOKUP(A295,'[1]黔南（共706批）'!A:AK,34,0)</f>
        <v>抽检监测（市级本级）</v>
      </c>
      <c r="L295" s="7" t="s">
        <v>14</v>
      </c>
    </row>
    <row r="296" spans="1:12" s="6" customFormat="1" ht="40.5" x14ac:dyDescent="0.15">
      <c r="A296" s="7" t="s">
        <v>307</v>
      </c>
      <c r="B296" s="8">
        <v>294</v>
      </c>
      <c r="C296" s="7" t="str">
        <f>VLOOKUP(A296,'[1]黔南（共706批）'!A:AK,3,0)</f>
        <v>龙里县吴闵面条加工坊</v>
      </c>
      <c r="D296" s="7" t="str">
        <f>VLOOKUP(A296,'[1]黔南（共706批）'!A:AK,4,0)</f>
        <v>龙里县谷脚镇双龙农副产品交易中心蔬菜区外围3号楼9号门面</v>
      </c>
      <c r="E296" s="7" t="str">
        <f>VLOOKUP(A296,'[1]黔南（共706批）'!A:AK,5,0)</f>
        <v>龙里县吴闵面条加工坊</v>
      </c>
      <c r="F296" s="8" t="s">
        <v>13</v>
      </c>
      <c r="G296" s="7" t="str">
        <f>VLOOKUP(A296,'[1]黔南（共706批）'!A:AK,8,0)</f>
        <v>饺子皮</v>
      </c>
      <c r="H296" s="8" t="str">
        <f>VLOOKUP(A296,'[1]黔南（共706批）'!A:AK,9,0)</f>
        <v>散装称重</v>
      </c>
      <c r="I296" s="7" t="str">
        <f>VLOOKUP(A296,'[1]黔南（共706批）'!A:AK,30,0)</f>
        <v>2021-11-20</v>
      </c>
      <c r="J296" s="7" t="str">
        <f>VLOOKUP(A296,'[1]黔南（共706批）'!A:AK,15,0)</f>
        <v>粮食加工品</v>
      </c>
      <c r="K296" s="7" t="str">
        <f>VLOOKUP(A296,'[1]黔南（共706批）'!A:AK,34,0)</f>
        <v>抽检监测（市级本级）</v>
      </c>
      <c r="L296" s="7" t="s">
        <v>14</v>
      </c>
    </row>
    <row r="297" spans="1:12" s="6" customFormat="1" ht="40.5" x14ac:dyDescent="0.15">
      <c r="A297" s="7" t="s">
        <v>308</v>
      </c>
      <c r="B297" s="8">
        <v>295</v>
      </c>
      <c r="C297" s="7" t="str">
        <f>VLOOKUP(A297,'[1]黔南（共706批）'!A:AK,3,0)</f>
        <v>龙里县吴闵面条加工坊</v>
      </c>
      <c r="D297" s="7" t="str">
        <f>VLOOKUP(A297,'[1]黔南（共706批）'!A:AK,4,0)</f>
        <v>龙里县谷脚镇双龙农副产品交易中心蔬菜区外围3号楼9号门面</v>
      </c>
      <c r="E297" s="7" t="str">
        <f>VLOOKUP(A297,'[1]黔南（共706批）'!A:AK,5,0)</f>
        <v>龙里县吴闵面条加工坊</v>
      </c>
      <c r="F297" s="8" t="s">
        <v>13</v>
      </c>
      <c r="G297" s="7" t="str">
        <f>VLOOKUP(A297,'[1]黔南（共706批）'!A:AK,8,0)</f>
        <v>馄饨皮</v>
      </c>
      <c r="H297" s="8" t="str">
        <f>VLOOKUP(A297,'[1]黔南（共706批）'!A:AK,9,0)</f>
        <v>散装称重</v>
      </c>
      <c r="I297" s="7" t="str">
        <f>VLOOKUP(A297,'[1]黔南（共706批）'!A:AK,30,0)</f>
        <v>2021-11-20</v>
      </c>
      <c r="J297" s="7" t="str">
        <f>VLOOKUP(A297,'[1]黔南（共706批）'!A:AK,15,0)</f>
        <v>粮食加工品</v>
      </c>
      <c r="K297" s="7" t="str">
        <f>VLOOKUP(A297,'[1]黔南（共706批）'!A:AK,34,0)</f>
        <v>抽检监测（市级本级）</v>
      </c>
      <c r="L297" s="7" t="s">
        <v>14</v>
      </c>
    </row>
    <row r="298" spans="1:12" s="6" customFormat="1" ht="27" x14ac:dyDescent="0.15">
      <c r="A298" s="7" t="s">
        <v>309</v>
      </c>
      <c r="B298" s="8">
        <v>296</v>
      </c>
      <c r="C298" s="7" t="str">
        <f>VLOOKUP(A298,'[1]黔南（共706批）'!A:AK,3,0)</f>
        <v>龙里县何记纯酿酒坊</v>
      </c>
      <c r="D298" s="7" t="str">
        <f>VLOOKUP(A298,'[1]黔南（共706批）'!A:AK,4,0)</f>
        <v>贵州省龙里县洗马镇洗马社区正大街</v>
      </c>
      <c r="E298" s="7" t="str">
        <f>VLOOKUP(A298,'[1]黔南（共706批）'!A:AK,5,0)</f>
        <v>龙里县何记纯酿酒坊</v>
      </c>
      <c r="F298" s="8" t="s">
        <v>13</v>
      </c>
      <c r="G298" s="7" t="str">
        <f>VLOOKUP(A298,'[1]黔南（共706批）'!A:AK,8,0)</f>
        <v>高粱酒48%vol</v>
      </c>
      <c r="H298" s="8" t="str">
        <f>VLOOKUP(A298,'[1]黔南（共706批）'!A:AK,9,0)</f>
        <v>/</v>
      </c>
      <c r="I298" s="7" t="str">
        <f>VLOOKUP(A298,'[1]黔南（共706批）'!A:AK,30,0)</f>
        <v>2021-11-03</v>
      </c>
      <c r="J298" s="7" t="str">
        <f>VLOOKUP(A298,'[1]黔南（共706批）'!A:AK,15,0)</f>
        <v>酒类</v>
      </c>
      <c r="K298" s="7" t="str">
        <f>VLOOKUP(A298,'[1]黔南（共706批）'!A:AK,34,0)</f>
        <v>抽检监测（市级本级）</v>
      </c>
      <c r="L298" s="7" t="s">
        <v>14</v>
      </c>
    </row>
    <row r="299" spans="1:12" s="6" customFormat="1" ht="27" x14ac:dyDescent="0.15">
      <c r="A299" s="7" t="s">
        <v>310</v>
      </c>
      <c r="B299" s="8">
        <v>297</v>
      </c>
      <c r="C299" s="7" t="str">
        <f>VLOOKUP(A299,'[1]黔南（共706批）'!A:AK,3,0)</f>
        <v>龙里县何记纯酿酒坊</v>
      </c>
      <c r="D299" s="7" t="str">
        <f>VLOOKUP(A299,'[1]黔南（共706批）'!A:AK,4,0)</f>
        <v>贵州省龙里县洗马镇洗马社区正大街</v>
      </c>
      <c r="E299" s="7" t="str">
        <f>VLOOKUP(A299,'[1]黔南（共706批）'!A:AK,5,0)</f>
        <v>龙里县何记纯酿酒坊</v>
      </c>
      <c r="F299" s="8" t="s">
        <v>13</v>
      </c>
      <c r="G299" s="7" t="str">
        <f>VLOOKUP(A299,'[1]黔南（共706批）'!A:AK,8,0)</f>
        <v>米酒45%vol</v>
      </c>
      <c r="H299" s="8" t="str">
        <f>VLOOKUP(A299,'[1]黔南（共706批）'!A:AK,9,0)</f>
        <v>/</v>
      </c>
      <c r="I299" s="7" t="str">
        <f>VLOOKUP(A299,'[1]黔南（共706批）'!A:AK,30,0)</f>
        <v>2021-09-20</v>
      </c>
      <c r="J299" s="7" t="str">
        <f>VLOOKUP(A299,'[1]黔南（共706批）'!A:AK,15,0)</f>
        <v>酒类</v>
      </c>
      <c r="K299" s="7" t="str">
        <f>VLOOKUP(A299,'[1]黔南（共706批）'!A:AK,34,0)</f>
        <v>抽检监测（市级本级）</v>
      </c>
      <c r="L299" s="7" t="s">
        <v>14</v>
      </c>
    </row>
    <row r="300" spans="1:12" s="6" customFormat="1" ht="27" x14ac:dyDescent="0.15">
      <c r="A300" s="7" t="s">
        <v>311</v>
      </c>
      <c r="B300" s="8">
        <v>298</v>
      </c>
      <c r="C300" s="7" t="str">
        <f>VLOOKUP(A300,'[1]黔南（共706批）'!A:AK,3,0)</f>
        <v>龙里县何记纯酿酒坊</v>
      </c>
      <c r="D300" s="7" t="str">
        <f>VLOOKUP(A300,'[1]黔南（共706批）'!A:AK,4,0)</f>
        <v>贵州省龙里县洗马镇洗马社区正大街</v>
      </c>
      <c r="E300" s="7" t="str">
        <f>VLOOKUP(A300,'[1]黔南（共706批）'!A:AK,5,0)</f>
        <v>龙里县何记纯酿酒坊</v>
      </c>
      <c r="F300" s="8" t="s">
        <v>13</v>
      </c>
      <c r="G300" s="7" t="str">
        <f>VLOOKUP(A300,'[1]黔南（共706批）'!A:AK,8,0)</f>
        <v>苞谷酒48%vol</v>
      </c>
      <c r="H300" s="8" t="str">
        <f>VLOOKUP(A300,'[1]黔南（共706批）'!A:AK,9,0)</f>
        <v>/</v>
      </c>
      <c r="I300" s="7" t="str">
        <f>VLOOKUP(A300,'[1]黔南（共706批）'!A:AK,30,0)</f>
        <v>2021-11-17</v>
      </c>
      <c r="J300" s="7" t="str">
        <f>VLOOKUP(A300,'[1]黔南（共706批）'!A:AK,15,0)</f>
        <v>酒类</v>
      </c>
      <c r="K300" s="7" t="str">
        <f>VLOOKUP(A300,'[1]黔南（共706批）'!A:AK,34,0)</f>
        <v>抽检监测（市级本级）</v>
      </c>
      <c r="L300" s="7" t="s">
        <v>14</v>
      </c>
    </row>
    <row r="301" spans="1:12" s="6" customFormat="1" ht="40.5" x14ac:dyDescent="0.15">
      <c r="A301" s="7" t="s">
        <v>312</v>
      </c>
      <c r="B301" s="8">
        <v>299</v>
      </c>
      <c r="C301" s="7" t="str">
        <f>VLOOKUP(A301,'[1]黔南（共706批）'!A:AK,3,0)</f>
        <v>龙里县唐记鲜面</v>
      </c>
      <c r="D301" s="7" t="str">
        <f>VLOOKUP(A301,'[1]黔南（共706批）'!A:AK,4,0)</f>
        <v>龙里县谷脚镇王关社区双龙农副产品交易中心蔬菜交易区内大蒜区9号</v>
      </c>
      <c r="E301" s="7" t="str">
        <f>VLOOKUP(A301,'[1]黔南（共706批）'!A:AK,5,0)</f>
        <v>龙里县唐记鲜面</v>
      </c>
      <c r="F301" s="8" t="s">
        <v>13</v>
      </c>
      <c r="G301" s="7" t="str">
        <f>VLOOKUP(A301,'[1]黔南（共706批）'!A:AK,8,0)</f>
        <v>半湿韭叶面</v>
      </c>
      <c r="H301" s="8" t="str">
        <f>VLOOKUP(A301,'[1]黔南（共706批）'!A:AK,9,0)</f>
        <v>散装称重</v>
      </c>
      <c r="I301" s="7" t="str">
        <f>VLOOKUP(A301,'[1]黔南（共706批）'!A:AK,30,0)</f>
        <v>2021-11-20</v>
      </c>
      <c r="J301" s="7" t="str">
        <f>VLOOKUP(A301,'[1]黔南（共706批）'!A:AK,15,0)</f>
        <v>粮食加工品</v>
      </c>
      <c r="K301" s="7" t="str">
        <f>VLOOKUP(A301,'[1]黔南（共706批）'!A:AK,34,0)</f>
        <v>抽检监测（市级本级）</v>
      </c>
      <c r="L301" s="7" t="s">
        <v>14</v>
      </c>
    </row>
    <row r="302" spans="1:12" s="6" customFormat="1" ht="27" x14ac:dyDescent="0.15">
      <c r="A302" s="7" t="s">
        <v>313</v>
      </c>
      <c r="B302" s="8">
        <v>300</v>
      </c>
      <c r="C302" s="7" t="str">
        <f>VLOOKUP(A302,'[1]黔南（共706批）'!A:AK,3,0)</f>
        <v>福泉市龙昌赵仕梅月饼厂</v>
      </c>
      <c r="D302" s="7" t="str">
        <f>VLOOKUP(A302,'[1]黔南（共706批）'!A:AK,4,0)</f>
        <v>贵州省福泉市龙昌镇</v>
      </c>
      <c r="E302" s="7" t="str">
        <f>VLOOKUP(A302,'[1]黔南（共706批）'!A:AK,5,0)</f>
        <v>福泉市龙昌赵仕梅月饼厂</v>
      </c>
      <c r="F302" s="8" t="s">
        <v>13</v>
      </c>
      <c r="G302" s="7" t="str">
        <f>VLOOKUP(A302,'[1]黔南（共706批）'!A:AK,8,0)</f>
        <v>苦荞面</v>
      </c>
      <c r="H302" s="8" t="str">
        <f>VLOOKUP(A302,'[1]黔南（共706批）'!A:AK,9,0)</f>
        <v>1kg/捆</v>
      </c>
      <c r="I302" s="7" t="str">
        <f>VLOOKUP(A302,'[1]黔南（共706批）'!A:AK,30,0)</f>
        <v>2021-10-25</v>
      </c>
      <c r="J302" s="7" t="str">
        <f>VLOOKUP(A302,'[1]黔南（共706批）'!A:AK,15,0)</f>
        <v>粮食加工品</v>
      </c>
      <c r="K302" s="7" t="str">
        <f>VLOOKUP(A302,'[1]黔南（共706批）'!A:AK,34,0)</f>
        <v>抽检监测（市级本级）</v>
      </c>
      <c r="L302" s="7" t="s">
        <v>14</v>
      </c>
    </row>
    <row r="303" spans="1:12" s="6" customFormat="1" ht="27" x14ac:dyDescent="0.15">
      <c r="A303" s="7" t="s">
        <v>314</v>
      </c>
      <c r="B303" s="8">
        <v>301</v>
      </c>
      <c r="C303" s="7" t="str">
        <f>VLOOKUP(A303,'[1]黔南（共706批）'!A:AK,3,0)</f>
        <v>福泉市龙昌赵仕梅月饼厂</v>
      </c>
      <c r="D303" s="7" t="str">
        <f>VLOOKUP(A303,'[1]黔南（共706批）'!A:AK,4,0)</f>
        <v>贵州省福泉市龙昌镇</v>
      </c>
      <c r="E303" s="7" t="str">
        <f>VLOOKUP(A303,'[1]黔南（共706批）'!A:AK,5,0)</f>
        <v>福泉市龙昌赵仕梅月饼厂</v>
      </c>
      <c r="F303" s="8" t="s">
        <v>13</v>
      </c>
      <c r="G303" s="7" t="str">
        <f>VLOOKUP(A303,'[1]黔南（共706批）'!A:AK,8,0)</f>
        <v>挂面</v>
      </c>
      <c r="H303" s="8" t="str">
        <f>VLOOKUP(A303,'[1]黔南（共706批）'!A:AK,9,0)</f>
        <v>2kg/捆</v>
      </c>
      <c r="I303" s="7" t="str">
        <f>VLOOKUP(A303,'[1]黔南（共706批）'!A:AK,30,0)</f>
        <v>2021-11-20</v>
      </c>
      <c r="J303" s="7" t="str">
        <f>VLOOKUP(A303,'[1]黔南（共706批）'!A:AK,15,0)</f>
        <v>粮食加工品</v>
      </c>
      <c r="K303" s="7" t="str">
        <f>VLOOKUP(A303,'[1]黔南（共706批）'!A:AK,34,0)</f>
        <v>抽检监测（市级本级）</v>
      </c>
      <c r="L303" s="7" t="s">
        <v>14</v>
      </c>
    </row>
    <row r="304" spans="1:12" s="6" customFormat="1" ht="27" x14ac:dyDescent="0.15">
      <c r="A304" s="7" t="s">
        <v>315</v>
      </c>
      <c r="B304" s="8">
        <v>302</v>
      </c>
      <c r="C304" s="7" t="str">
        <f>VLOOKUP(A304,'[1]黔南（共706批）'!A:AK,3,0)</f>
        <v>福泉市龙昌赵仕梅月饼厂</v>
      </c>
      <c r="D304" s="7" t="str">
        <f>VLOOKUP(A304,'[1]黔南（共706批）'!A:AK,4,0)</f>
        <v>福泉市龙昌工业园区</v>
      </c>
      <c r="E304" s="7" t="str">
        <f>VLOOKUP(A304,'[1]黔南（共706批）'!A:AK,5,0)</f>
        <v>福泉市龙昌赵仕梅月饼厂</v>
      </c>
      <c r="F304" s="8" t="s">
        <v>13</v>
      </c>
      <c r="G304" s="7" t="str">
        <f>VLOOKUP(A304,'[1]黔南（共706批）'!A:AK,8,0)</f>
        <v>原味黄粑</v>
      </c>
      <c r="H304" s="8" t="str">
        <f>VLOOKUP(A304,'[1]黔南（共706批）'!A:AK,9,0)</f>
        <v>/</v>
      </c>
      <c r="I304" s="7" t="str">
        <f>VLOOKUP(A304,'[1]黔南（共706批）'!A:AK,30,0)</f>
        <v>2021-11-21</v>
      </c>
      <c r="J304" s="7" t="str">
        <f>VLOOKUP(A304,'[1]黔南（共706批）'!A:AK,15,0)</f>
        <v>糕点</v>
      </c>
      <c r="K304" s="7" t="str">
        <f>VLOOKUP(A304,'[1]黔南（共706批）'!A:AK,34,0)</f>
        <v>抽检监测（市级本级）</v>
      </c>
      <c r="L304" s="7" t="s">
        <v>14</v>
      </c>
    </row>
    <row r="305" spans="1:12" s="6" customFormat="1" ht="27" x14ac:dyDescent="0.15">
      <c r="A305" s="7" t="s">
        <v>316</v>
      </c>
      <c r="B305" s="8">
        <v>303</v>
      </c>
      <c r="C305" s="7" t="str">
        <f>VLOOKUP(A305,'[1]黔南（共706批）'!A:AK,3,0)</f>
        <v>贵州妹幺食品有限公司</v>
      </c>
      <c r="D305" s="7" t="str">
        <f>VLOOKUP(A305,'[1]黔南（共706批）'!A:AK,4,0)</f>
        <v>贵州省黔南州都匀市绿茵湖产业园区</v>
      </c>
      <c r="E305" s="7" t="str">
        <f>VLOOKUP(A305,'[1]黔南（共706批）'!A:AK,5,0)</f>
        <v>贵州妹幺食品有限公司</v>
      </c>
      <c r="F305" s="8" t="s">
        <v>13</v>
      </c>
      <c r="G305" s="7" t="str">
        <f>VLOOKUP(A305,'[1]黔南（共706批）'!A:AK,8,0)</f>
        <v>白泥花生</v>
      </c>
      <c r="H305" s="8" t="str">
        <f>VLOOKUP(A305,'[1]黔南（共706批）'!A:AK,9,0)</f>
        <v>260g/袋</v>
      </c>
      <c r="I305" s="7" t="str">
        <f>VLOOKUP(A305,'[1]黔南（共706批）'!A:AK,30,0)</f>
        <v>2021-11-01</v>
      </c>
      <c r="J305" s="7" t="str">
        <f>VLOOKUP(A305,'[1]黔南（共706批）'!A:AK,15,0)</f>
        <v>炒货食品及坚果制品</v>
      </c>
      <c r="K305" s="7" t="str">
        <f>VLOOKUP(A305,'[1]黔南（共706批）'!A:AK,34,0)</f>
        <v>抽检监测（市级本级）</v>
      </c>
      <c r="L305" s="7" t="s">
        <v>14</v>
      </c>
    </row>
    <row r="306" spans="1:12" s="6" customFormat="1" ht="27" x14ac:dyDescent="0.15">
      <c r="A306" s="7" t="s">
        <v>317</v>
      </c>
      <c r="B306" s="8">
        <v>304</v>
      </c>
      <c r="C306" s="7" t="str">
        <f>VLOOKUP(A306,'[1]黔南（共706批）'!A:AK,3,0)</f>
        <v>贵州妹幺食品有限公司</v>
      </c>
      <c r="D306" s="7" t="str">
        <f>VLOOKUP(A306,'[1]黔南（共706批）'!A:AK,4,0)</f>
        <v>贵州省黔南州都匀市绿茵湖产业园区</v>
      </c>
      <c r="E306" s="7" t="str">
        <f>VLOOKUP(A306,'[1]黔南（共706批）'!A:AK,5,0)</f>
        <v>贵州妹幺食品有限公司</v>
      </c>
      <c r="F306" s="8" t="s">
        <v>13</v>
      </c>
      <c r="G306" s="7" t="str">
        <f>VLOOKUP(A306,'[1]黔南（共706批）'!A:AK,8,0)</f>
        <v>红泥花生</v>
      </c>
      <c r="H306" s="8" t="str">
        <f>VLOOKUP(A306,'[1]黔南（共706批）'!A:AK,9,0)</f>
        <v>260g/袋</v>
      </c>
      <c r="I306" s="7" t="str">
        <f>VLOOKUP(A306,'[1]黔南（共706批）'!A:AK,30,0)</f>
        <v>2021-11-01</v>
      </c>
      <c r="J306" s="7" t="str">
        <f>VLOOKUP(A306,'[1]黔南（共706批）'!A:AK,15,0)</f>
        <v>炒货食品及坚果制品</v>
      </c>
      <c r="K306" s="7" t="str">
        <f>VLOOKUP(A306,'[1]黔南（共706批）'!A:AK,34,0)</f>
        <v>抽检监测（市级本级）</v>
      </c>
      <c r="L306" s="7" t="s">
        <v>14</v>
      </c>
    </row>
    <row r="307" spans="1:12" s="6" customFormat="1" ht="27" x14ac:dyDescent="0.15">
      <c r="A307" s="7" t="s">
        <v>318</v>
      </c>
      <c r="B307" s="8">
        <v>305</v>
      </c>
      <c r="C307" s="7" t="str">
        <f>VLOOKUP(A307,'[1]黔南（共706批）'!A:AK,3,0)</f>
        <v>福泉市黔福粮油储备有限公司</v>
      </c>
      <c r="D307" s="7" t="str">
        <f>VLOOKUP(A307,'[1]黔南（共706批）'!A:AK,4,0)</f>
        <v>福泉市马场坪办事处小河口收费站旁粮食产业园</v>
      </c>
      <c r="E307" s="7" t="str">
        <f>VLOOKUP(A307,'[1]黔南（共706批）'!A:AK,5,0)</f>
        <v>福泉市黔福粮油储备有限公司</v>
      </c>
      <c r="F307" s="8" t="s">
        <v>13</v>
      </c>
      <c r="G307" s="7" t="str">
        <f>VLOOKUP(A307,'[1]黔南（共706批）'!A:AK,8,0)</f>
        <v>黔福香米</v>
      </c>
      <c r="H307" s="8" t="str">
        <f>VLOOKUP(A307,'[1]黔南（共706批）'!A:AK,9,0)</f>
        <v>25kg/袋</v>
      </c>
      <c r="I307" s="7" t="str">
        <f>VLOOKUP(A307,'[1]黔南（共706批）'!A:AK,30,0)</f>
        <v>2021-11-09</v>
      </c>
      <c r="J307" s="7" t="str">
        <f>VLOOKUP(A307,'[1]黔南（共706批）'!A:AK,15,0)</f>
        <v>粮食加工品</v>
      </c>
      <c r="K307" s="7" t="str">
        <f>VLOOKUP(A307,'[1]黔南（共706批）'!A:AK,34,0)</f>
        <v>抽检监测（市级本级）</v>
      </c>
      <c r="L307" s="7" t="s">
        <v>14</v>
      </c>
    </row>
    <row r="308" spans="1:12" s="6" customFormat="1" ht="27" x14ac:dyDescent="0.15">
      <c r="A308" s="7" t="s">
        <v>319</v>
      </c>
      <c r="B308" s="8">
        <v>306</v>
      </c>
      <c r="C308" s="7" t="str">
        <f>VLOOKUP(A308,'[1]黔南（共706批）'!A:AK,3,0)</f>
        <v>龙里县金福食品有限公司</v>
      </c>
      <c r="D308" s="7" t="str">
        <f>VLOOKUP(A308,'[1]黔南（共706批）'!A:AK,4,0)</f>
        <v>贵州省黔南州龙里县谷脚镇谷脚社区新街</v>
      </c>
      <c r="E308" s="7" t="str">
        <f>VLOOKUP(A308,'[1]黔南（共706批）'!A:AK,5,0)</f>
        <v>龙里县金福食品有限公司</v>
      </c>
      <c r="F308" s="8" t="s">
        <v>13</v>
      </c>
      <c r="G308" s="7" t="str">
        <f>VLOOKUP(A308,'[1]黔南（共706批）'!A:AK,8,0)</f>
        <v>甜肠</v>
      </c>
      <c r="H308" s="8" t="str">
        <f>VLOOKUP(A308,'[1]黔南（共706批）'!A:AK,9,0)</f>
        <v>散装称重</v>
      </c>
      <c r="I308" s="7" t="str">
        <f>VLOOKUP(A308,'[1]黔南（共706批）'!A:AK,30,0)</f>
        <v>2021-11-20</v>
      </c>
      <c r="J308" s="7" t="str">
        <f>VLOOKUP(A308,'[1]黔南（共706批）'!A:AK,15,0)</f>
        <v>肉制品</v>
      </c>
      <c r="K308" s="7" t="str">
        <f>VLOOKUP(A308,'[1]黔南（共706批）'!A:AK,34,0)</f>
        <v>抽检监测（市级本级）</v>
      </c>
      <c r="L308" s="7" t="s">
        <v>14</v>
      </c>
    </row>
    <row r="309" spans="1:12" s="6" customFormat="1" ht="40.5" x14ac:dyDescent="0.15">
      <c r="A309" s="7" t="s">
        <v>320</v>
      </c>
      <c r="B309" s="8">
        <v>307</v>
      </c>
      <c r="C309" s="7" t="str">
        <f>VLOOKUP(A309,'[1]黔南（共706批）'!A:AK,3,0)</f>
        <v>贵州省独山县猪二哥风味食品有限公司</v>
      </c>
      <c r="D309" s="7" t="str">
        <f>VLOOKUP(A309,'[1]黔南（共706批）'!A:AK,4,0)</f>
        <v>贵州省独山县麻万镇卢家寨2区173号</v>
      </c>
      <c r="E309" s="7" t="str">
        <f>VLOOKUP(A309,'[1]黔南（共706批）'!A:AK,5,0)</f>
        <v>贵州省独山县猪二哥风味食品有限公司</v>
      </c>
      <c r="F309" s="8" t="s">
        <v>13</v>
      </c>
      <c r="G309" s="7" t="str">
        <f>VLOOKUP(A309,'[1]黔南（共706批）'!A:AK,8,0)</f>
        <v>独山盐酸菜扣肉</v>
      </c>
      <c r="H309" s="8" t="str">
        <f>VLOOKUP(A309,'[1]黔南（共706批）'!A:AK,9,0)</f>
        <v>400g/盒</v>
      </c>
      <c r="I309" s="7" t="str">
        <f>VLOOKUP(A309,'[1]黔南（共706批）'!A:AK,30,0)</f>
        <v>2021-11-22</v>
      </c>
      <c r="J309" s="7" t="str">
        <f>VLOOKUP(A309,'[1]黔南（共706批）'!A:AK,15,0)</f>
        <v>肉制品</v>
      </c>
      <c r="K309" s="7" t="str">
        <f>VLOOKUP(A309,'[1]黔南（共706批）'!A:AK,34,0)</f>
        <v>抽检监测（市级本级）</v>
      </c>
      <c r="L309" s="7" t="s">
        <v>14</v>
      </c>
    </row>
    <row r="310" spans="1:12" s="6" customFormat="1" ht="27" x14ac:dyDescent="0.15">
      <c r="A310" s="7" t="s">
        <v>321</v>
      </c>
      <c r="B310" s="8">
        <v>308</v>
      </c>
      <c r="C310" s="7" t="str">
        <f>VLOOKUP(A310,'[1]黔南（共706批）'!A:AK,3,0)</f>
        <v>贵州富康龙泉饮水有限责任公司</v>
      </c>
      <c r="D310" s="7" t="str">
        <f>VLOOKUP(A310,'[1]黔南（共706批）'!A:AK,4,0)</f>
        <v>贵州省黔南州龙里县哪嗙乡高枧龙滩</v>
      </c>
      <c r="E310" s="7" t="str">
        <f>VLOOKUP(A310,'[1]黔南（共706批）'!A:AK,5,0)</f>
        <v>贵州富康龙泉饮水有限责任公司</v>
      </c>
      <c r="F310" s="8" t="s">
        <v>13</v>
      </c>
      <c r="G310" s="7" t="str">
        <f>VLOOKUP(A310,'[1]黔南（共706批）'!A:AK,8,0)</f>
        <v>富康龙泉天然饮用泉水</v>
      </c>
      <c r="H310" s="8" t="str">
        <f>VLOOKUP(A310,'[1]黔南（共706批）'!A:AK,9,0)</f>
        <v>18.9L/桶</v>
      </c>
      <c r="I310" s="7" t="str">
        <f>VLOOKUP(A310,'[1]黔南（共706批）'!A:AK,30,0)</f>
        <v>2021-11-23</v>
      </c>
      <c r="J310" s="7" t="str">
        <f>VLOOKUP(A310,'[1]黔南（共706批）'!A:AK,15,0)</f>
        <v>饮料</v>
      </c>
      <c r="K310" s="7" t="str">
        <f>VLOOKUP(A310,'[1]黔南（共706批）'!A:AK,34,0)</f>
        <v>抽检监测（市级本级）</v>
      </c>
      <c r="L310" s="7" t="s">
        <v>14</v>
      </c>
    </row>
    <row r="311" spans="1:12" s="6" customFormat="1" ht="40.5" x14ac:dyDescent="0.15">
      <c r="A311" s="7" t="s">
        <v>322</v>
      </c>
      <c r="B311" s="8">
        <v>309</v>
      </c>
      <c r="C311" s="7" t="str">
        <f>VLOOKUP(A311,'[1]黔南（共706批）'!A:AK,3,0)</f>
        <v>独山县何氏酒坊</v>
      </c>
      <c r="D311" s="7" t="str">
        <f>VLOOKUP(A311,'[1]黔南（共706批）'!A:AK,4,0)</f>
        <v>贵州省黔南布依族苗族自治州独山县百泉镇中华北路149号</v>
      </c>
      <c r="E311" s="7" t="str">
        <f>VLOOKUP(A311,'[1]黔南（共706批）'!A:AK,5,0)</f>
        <v>独山县何氏酒坊</v>
      </c>
      <c r="F311" s="8" t="s">
        <v>13</v>
      </c>
      <c r="G311" s="7" t="str">
        <f>VLOOKUP(A311,'[1]黔南（共706批）'!A:AK,8,0)</f>
        <v>包谷酒56%vol</v>
      </c>
      <c r="H311" s="8" t="str">
        <f>VLOOKUP(A311,'[1]黔南（共706批）'!A:AK,9,0)</f>
        <v>/</v>
      </c>
      <c r="I311" s="7" t="str">
        <f>VLOOKUP(A311,'[1]黔南（共706批）'!A:AK,30,0)</f>
        <v>2021-11-23</v>
      </c>
      <c r="J311" s="7" t="str">
        <f>VLOOKUP(A311,'[1]黔南（共706批）'!A:AK,15,0)</f>
        <v>酒类</v>
      </c>
      <c r="K311" s="7" t="str">
        <f>VLOOKUP(A311,'[1]黔南（共706批）'!A:AK,34,0)</f>
        <v>抽检监测（市级本级）</v>
      </c>
      <c r="L311" s="7" t="s">
        <v>14</v>
      </c>
    </row>
    <row r="312" spans="1:12" s="6" customFormat="1" ht="40.5" x14ac:dyDescent="0.15">
      <c r="A312" s="7" t="s">
        <v>323</v>
      </c>
      <c r="B312" s="8">
        <v>310</v>
      </c>
      <c r="C312" s="7" t="str">
        <f>VLOOKUP(A312,'[1]黔南（共706批）'!A:AK,3,0)</f>
        <v>独山县何氏酒坊</v>
      </c>
      <c r="D312" s="7" t="str">
        <f>VLOOKUP(A312,'[1]黔南（共706批）'!A:AK,4,0)</f>
        <v>贵州省黔南布依族苗族自治州独山县百泉镇中华北路149号</v>
      </c>
      <c r="E312" s="7" t="str">
        <f>VLOOKUP(A312,'[1]黔南（共706批）'!A:AK,5,0)</f>
        <v>独山县何氏酒坊</v>
      </c>
      <c r="F312" s="8" t="s">
        <v>13</v>
      </c>
      <c r="G312" s="7" t="str">
        <f>VLOOKUP(A312,'[1]黔南（共706批）'!A:AK,8,0)</f>
        <v>包谷酒25%vol</v>
      </c>
      <c r="H312" s="8" t="str">
        <f>VLOOKUP(A312,'[1]黔南（共706批）'!A:AK,9,0)</f>
        <v>/</v>
      </c>
      <c r="I312" s="7" t="str">
        <f>VLOOKUP(A312,'[1]黔南（共706批）'!A:AK,30,0)</f>
        <v>2021-11-23</v>
      </c>
      <c r="J312" s="7" t="str">
        <f>VLOOKUP(A312,'[1]黔南（共706批）'!A:AK,15,0)</f>
        <v>酒类</v>
      </c>
      <c r="K312" s="7" t="str">
        <f>VLOOKUP(A312,'[1]黔南（共706批）'!A:AK,34,0)</f>
        <v>抽检监测（市级本级）</v>
      </c>
      <c r="L312" s="7" t="s">
        <v>14</v>
      </c>
    </row>
    <row r="313" spans="1:12" s="6" customFormat="1" ht="40.5" x14ac:dyDescent="0.15">
      <c r="A313" s="7" t="s">
        <v>324</v>
      </c>
      <c r="B313" s="8">
        <v>311</v>
      </c>
      <c r="C313" s="7" t="str">
        <f>VLOOKUP(A313,'[1]黔南（共706批）'!A:AK,3,0)</f>
        <v>独山县何氏酒坊</v>
      </c>
      <c r="D313" s="7" t="str">
        <f>VLOOKUP(A313,'[1]黔南（共706批）'!A:AK,4,0)</f>
        <v>贵州省黔南布依族苗族自治州独山县百泉镇中华北路149号</v>
      </c>
      <c r="E313" s="7" t="str">
        <f>VLOOKUP(A313,'[1]黔南（共706批）'!A:AK,5,0)</f>
        <v>独山县何氏酒坊</v>
      </c>
      <c r="F313" s="8" t="s">
        <v>13</v>
      </c>
      <c r="G313" s="7" t="str">
        <f>VLOOKUP(A313,'[1]黔南（共706批）'!A:AK,8,0)</f>
        <v>高粱酒40%vol</v>
      </c>
      <c r="H313" s="8" t="str">
        <f>VLOOKUP(A313,'[1]黔南（共706批）'!A:AK,9,0)</f>
        <v>/</v>
      </c>
      <c r="I313" s="7" t="str">
        <f>VLOOKUP(A313,'[1]黔南（共706批）'!A:AK,30,0)</f>
        <v>2021-11-04</v>
      </c>
      <c r="J313" s="7" t="str">
        <f>VLOOKUP(A313,'[1]黔南（共706批）'!A:AK,15,0)</f>
        <v>酒类</v>
      </c>
      <c r="K313" s="7" t="str">
        <f>VLOOKUP(A313,'[1]黔南（共706批）'!A:AK,34,0)</f>
        <v>抽检监测（市级本级）</v>
      </c>
      <c r="L313" s="7" t="s">
        <v>14</v>
      </c>
    </row>
    <row r="314" spans="1:12" s="6" customFormat="1" ht="40.5" x14ac:dyDescent="0.15">
      <c r="A314" s="7" t="s">
        <v>325</v>
      </c>
      <c r="B314" s="8">
        <v>312</v>
      </c>
      <c r="C314" s="7" t="str">
        <f>VLOOKUP(A314,'[1]黔南（共706批）'!A:AK,3,0)</f>
        <v>独山县何氏酒坊</v>
      </c>
      <c r="D314" s="7" t="str">
        <f>VLOOKUP(A314,'[1]黔南（共706批）'!A:AK,4,0)</f>
        <v>贵州省黔南布依族苗族自治州独山县百泉镇中华北路149号</v>
      </c>
      <c r="E314" s="7" t="str">
        <f>VLOOKUP(A314,'[1]黔南（共706批）'!A:AK,5,0)</f>
        <v>独山县何氏酒坊</v>
      </c>
      <c r="F314" s="8" t="s">
        <v>13</v>
      </c>
      <c r="G314" s="7" t="str">
        <f>VLOOKUP(A314,'[1]黔南（共706批）'!A:AK,8,0)</f>
        <v>高粱酒50%vol</v>
      </c>
      <c r="H314" s="8" t="str">
        <f>VLOOKUP(A314,'[1]黔南（共706批）'!A:AK,9,0)</f>
        <v>/</v>
      </c>
      <c r="I314" s="7" t="str">
        <f>VLOOKUP(A314,'[1]黔南（共706批）'!A:AK,30,0)</f>
        <v>2021-11-04</v>
      </c>
      <c r="J314" s="7" t="str">
        <f>VLOOKUP(A314,'[1]黔南（共706批）'!A:AK,15,0)</f>
        <v>酒类</v>
      </c>
      <c r="K314" s="7" t="str">
        <f>VLOOKUP(A314,'[1]黔南（共706批）'!A:AK,34,0)</f>
        <v>抽检监测（市级本级）</v>
      </c>
      <c r="L314" s="7" t="s">
        <v>14</v>
      </c>
    </row>
    <row r="315" spans="1:12" s="6" customFormat="1" ht="40.5" x14ac:dyDescent="0.15">
      <c r="A315" s="7" t="s">
        <v>326</v>
      </c>
      <c r="B315" s="8">
        <v>313</v>
      </c>
      <c r="C315" s="7" t="str">
        <f>VLOOKUP(A315,'[1]黔南（共706批）'!A:AK,3,0)</f>
        <v>独山县何氏酒坊</v>
      </c>
      <c r="D315" s="7" t="str">
        <f>VLOOKUP(A315,'[1]黔南（共706批）'!A:AK,4,0)</f>
        <v>贵州省黔南布依族苗族自治州独山县百泉镇中华北路149号</v>
      </c>
      <c r="E315" s="7" t="str">
        <f>VLOOKUP(A315,'[1]黔南（共706批）'!A:AK,5,0)</f>
        <v>独山县何氏酒坊</v>
      </c>
      <c r="F315" s="8" t="s">
        <v>13</v>
      </c>
      <c r="G315" s="7" t="str">
        <f>VLOOKUP(A315,'[1]黔南（共706批）'!A:AK,8,0)</f>
        <v>大米酒20%vol</v>
      </c>
      <c r="H315" s="8" t="str">
        <f>VLOOKUP(A315,'[1]黔南（共706批）'!A:AK,9,0)</f>
        <v>/</v>
      </c>
      <c r="I315" s="7" t="str">
        <f>VLOOKUP(A315,'[1]黔南（共706批）'!A:AK,30,0)</f>
        <v>2021-10-20</v>
      </c>
      <c r="J315" s="7" t="str">
        <f>VLOOKUP(A315,'[1]黔南（共706批）'!A:AK,15,0)</f>
        <v>酒类</v>
      </c>
      <c r="K315" s="7" t="str">
        <f>VLOOKUP(A315,'[1]黔南（共706批）'!A:AK,34,0)</f>
        <v>抽检监测（市级本级）</v>
      </c>
      <c r="L315" s="7" t="s">
        <v>14</v>
      </c>
    </row>
    <row r="316" spans="1:12" s="6" customFormat="1" ht="27" x14ac:dyDescent="0.15">
      <c r="A316" s="7" t="s">
        <v>327</v>
      </c>
      <c r="B316" s="8">
        <v>314</v>
      </c>
      <c r="C316" s="7" t="str">
        <f>VLOOKUP(A316,'[1]黔南（共706批）'!A:AK,3,0)</f>
        <v>贵州罗甸锐亿农业开发有限公司</v>
      </c>
      <c r="D316" s="7" t="str">
        <f>VLOOKUP(A316,'[1]黔南（共706批）'!A:AK,4,0)</f>
        <v>贵州•黔南•罗甸</v>
      </c>
      <c r="E316" s="7" t="str">
        <f>VLOOKUP(A316,'[1]黔南（共706批）'!A:AK,5,0)</f>
        <v>贵州罗甸锐亿农业开发有限公司</v>
      </c>
      <c r="F316" s="8" t="s">
        <v>13</v>
      </c>
      <c r="G316" s="7" t="str">
        <f>VLOOKUP(A316,'[1]黔南（共706批）'!A:AK,8,0)</f>
        <v>玉斛源山茶籽油</v>
      </c>
      <c r="H316" s="8" t="str">
        <f>VLOOKUP(A316,'[1]黔南（共706批）'!A:AK,9,0)</f>
        <v>500ml/瓶</v>
      </c>
      <c r="I316" s="7" t="str">
        <f>VLOOKUP(A316,'[1]黔南（共706批）'!A:AK,30,0)</f>
        <v>2021-11-21</v>
      </c>
      <c r="J316" s="7" t="str">
        <f>VLOOKUP(A316,'[1]黔南（共706批）'!A:AK,15,0)</f>
        <v>食用油、油脂及其制品</v>
      </c>
      <c r="K316" s="7" t="str">
        <f>VLOOKUP(A316,'[1]黔南（共706批）'!A:AK,34,0)</f>
        <v>抽检监测（市级本级）</v>
      </c>
      <c r="L316" s="7" t="s">
        <v>14</v>
      </c>
    </row>
    <row r="317" spans="1:12" s="6" customFormat="1" ht="27" x14ac:dyDescent="0.15">
      <c r="A317" s="7" t="s">
        <v>328</v>
      </c>
      <c r="B317" s="8">
        <v>315</v>
      </c>
      <c r="C317" s="7" t="str">
        <f>VLOOKUP(A317,'[1]黔南（共706批）'!A:AK,3,0)</f>
        <v>惠水县建斌米粉加工店</v>
      </c>
      <c r="D317" s="7" t="str">
        <f>VLOOKUP(A317,'[1]黔南（共706批）'!A:AK,4,0)</f>
        <v>惠水县羡塘镇红旗村移民新村</v>
      </c>
      <c r="E317" s="7" t="str">
        <f>VLOOKUP(A317,'[1]黔南（共706批）'!A:AK,5,0)</f>
        <v>惠水县建斌米粉加工店</v>
      </c>
      <c r="F317" s="8" t="s">
        <v>13</v>
      </c>
      <c r="G317" s="7" t="str">
        <f>VLOOKUP(A317,'[1]黔南（共706批）'!A:AK,8,0)</f>
        <v>湿米粉</v>
      </c>
      <c r="H317" s="8" t="str">
        <f>VLOOKUP(A317,'[1]黔南（共706批）'!A:AK,9,0)</f>
        <v>散装称重</v>
      </c>
      <c r="I317" s="7" t="str">
        <f>VLOOKUP(A317,'[1]黔南（共706批）'!A:AK,30,0)</f>
        <v>2021-11-25</v>
      </c>
      <c r="J317" s="7" t="str">
        <f>VLOOKUP(A317,'[1]黔南（共706批）'!A:AK,15,0)</f>
        <v>粮食加工品</v>
      </c>
      <c r="K317" s="7" t="str">
        <f>VLOOKUP(A317,'[1]黔南（共706批）'!A:AK,34,0)</f>
        <v>抽检监测（市级本级）</v>
      </c>
      <c r="L317" s="7" t="s">
        <v>14</v>
      </c>
    </row>
    <row r="318" spans="1:12" s="6" customFormat="1" ht="40.5" x14ac:dyDescent="0.15">
      <c r="A318" s="7" t="s">
        <v>329</v>
      </c>
      <c r="B318" s="8">
        <v>316</v>
      </c>
      <c r="C318" s="7" t="str">
        <f>VLOOKUP(A318,'[1]黔南（共706批）'!A:AK,3,0)</f>
        <v>福泉市陈记面条加工</v>
      </c>
      <c r="D318" s="7" t="str">
        <f>VLOOKUP(A318,'[1]黔南（共706批）'!A:AK,4,0)</f>
        <v>贵州省黔南布依族苗族自治州福泉市龙昌镇仓盈湾村大土组</v>
      </c>
      <c r="E318" s="7" t="str">
        <f>VLOOKUP(A318,'[1]黔南（共706批）'!A:AK,5,0)</f>
        <v>福泉市陈记面条加工</v>
      </c>
      <c r="F318" s="8" t="s">
        <v>13</v>
      </c>
      <c r="G318" s="7" t="str">
        <f>VLOOKUP(A318,'[1]黔南（共706批）'!A:AK,8,0)</f>
        <v>碱面</v>
      </c>
      <c r="H318" s="8" t="str">
        <f>VLOOKUP(A318,'[1]黔南（共706批）'!A:AK,9,0)</f>
        <v>/</v>
      </c>
      <c r="I318" s="7" t="str">
        <f>VLOOKUP(A318,'[1]黔南（共706批）'!A:AK,30,0)</f>
        <v>2021-11-23</v>
      </c>
      <c r="J318" s="7" t="str">
        <f>VLOOKUP(A318,'[1]黔南（共706批）'!A:AK,15,0)</f>
        <v>粮食加工品</v>
      </c>
      <c r="K318" s="7" t="str">
        <f>VLOOKUP(A318,'[1]黔南（共706批）'!A:AK,34,0)</f>
        <v>抽检监测（市级本级）</v>
      </c>
      <c r="L318" s="7" t="s">
        <v>14</v>
      </c>
    </row>
    <row r="319" spans="1:12" s="6" customFormat="1" ht="27" x14ac:dyDescent="0.15">
      <c r="A319" s="7" t="s">
        <v>330</v>
      </c>
      <c r="B319" s="8">
        <v>317</v>
      </c>
      <c r="C319" s="7" t="str">
        <f>VLOOKUP(A319,'[1]黔南（共706批）'!A:AK,3,0)</f>
        <v>龙里县惠诚饼屋</v>
      </c>
      <c r="D319" s="7" t="str">
        <f>VLOOKUP(A319,'[1]黔南（共706批）'!A:AK,4,0)</f>
        <v>贵州省黔南布依族苗族自治州龙里县龙山镇青龙路</v>
      </c>
      <c r="E319" s="7" t="str">
        <f>VLOOKUP(A319,'[1]黔南（共706批）'!A:AK,5,0)</f>
        <v>龙里县惠诚饼屋</v>
      </c>
      <c r="F319" s="8" t="s">
        <v>13</v>
      </c>
      <c r="G319" s="7" t="str">
        <f>VLOOKUP(A319,'[1]黔南（共706批）'!A:AK,8,0)</f>
        <v>手撕包（面包）</v>
      </c>
      <c r="H319" s="8" t="str">
        <f>VLOOKUP(A319,'[1]黔南（共706批）'!A:AK,9,0)</f>
        <v>散装称重</v>
      </c>
      <c r="I319" s="7" t="str">
        <f>VLOOKUP(A319,'[1]黔南（共706批）'!A:AK,30,0)</f>
        <v>2021-11-25</v>
      </c>
      <c r="J319" s="7" t="str">
        <f>VLOOKUP(A319,'[1]黔南（共706批）'!A:AK,15,0)</f>
        <v>糕点</v>
      </c>
      <c r="K319" s="7" t="str">
        <f>VLOOKUP(A319,'[1]黔南（共706批）'!A:AK,34,0)</f>
        <v>抽检监测（市级本级）</v>
      </c>
      <c r="L319" s="7" t="s">
        <v>14</v>
      </c>
    </row>
    <row r="320" spans="1:12" s="6" customFormat="1" ht="40.5" x14ac:dyDescent="0.15">
      <c r="A320" s="7" t="s">
        <v>331</v>
      </c>
      <c r="B320" s="8">
        <v>318</v>
      </c>
      <c r="C320" s="7" t="str">
        <f>VLOOKUP(A320,'[1]黔南（共706批）'!A:AK,3,0)</f>
        <v>福泉市谢焕江酒厂</v>
      </c>
      <c r="D320" s="7" t="str">
        <f>VLOOKUP(A320,'[1]黔南（共706批）'!A:AK,4,0)</f>
        <v>贵州省黔南布依族苗族自治州福泉市龙昌镇龙昌村下院组马路边</v>
      </c>
      <c r="E320" s="7" t="str">
        <f>VLOOKUP(A320,'[1]黔南（共706批）'!A:AK,5,0)</f>
        <v>福泉市谢焕江酒厂</v>
      </c>
      <c r="F320" s="8" t="s">
        <v>13</v>
      </c>
      <c r="G320" s="7" t="str">
        <f>VLOOKUP(A320,'[1]黔南（共706批）'!A:AK,8,0)</f>
        <v>包谷酒42%vol</v>
      </c>
      <c r="H320" s="8" t="str">
        <f>VLOOKUP(A320,'[1]黔南（共706批）'!A:AK,9,0)</f>
        <v>/</v>
      </c>
      <c r="I320" s="7" t="str">
        <f>VLOOKUP(A320,'[1]黔南（共706批）'!A:AK,30,0)</f>
        <v>2021-10-03</v>
      </c>
      <c r="J320" s="7" t="str">
        <f>VLOOKUP(A320,'[1]黔南（共706批）'!A:AK,15,0)</f>
        <v>酒类</v>
      </c>
      <c r="K320" s="7" t="str">
        <f>VLOOKUP(A320,'[1]黔南（共706批）'!A:AK,34,0)</f>
        <v>抽检监测（市级本级）</v>
      </c>
      <c r="L320" s="7" t="s">
        <v>14</v>
      </c>
    </row>
    <row r="321" spans="1:12" s="6" customFormat="1" ht="40.5" x14ac:dyDescent="0.15">
      <c r="A321" s="7" t="s">
        <v>332</v>
      </c>
      <c r="B321" s="8">
        <v>319</v>
      </c>
      <c r="C321" s="7" t="str">
        <f>VLOOKUP(A321,'[1]黔南（共706批）'!A:AK,3,0)</f>
        <v>福泉市谢焕江酒厂</v>
      </c>
      <c r="D321" s="7" t="str">
        <f>VLOOKUP(A321,'[1]黔南（共706批）'!A:AK,4,0)</f>
        <v>贵州省黔南布依族苗族自治州福泉市龙昌镇龙昌村下院组马路边</v>
      </c>
      <c r="E321" s="7" t="str">
        <f>VLOOKUP(A321,'[1]黔南（共706批）'!A:AK,5,0)</f>
        <v>福泉市谢焕江酒厂</v>
      </c>
      <c r="F321" s="8" t="s">
        <v>13</v>
      </c>
      <c r="G321" s="7" t="str">
        <f>VLOOKUP(A321,'[1]黔南（共706批）'!A:AK,8,0)</f>
        <v>包谷酒52%vol</v>
      </c>
      <c r="H321" s="8" t="str">
        <f>VLOOKUP(A321,'[1]黔南（共706批）'!A:AK,9,0)</f>
        <v>/</v>
      </c>
      <c r="I321" s="7" t="str">
        <f>VLOOKUP(A321,'[1]黔南（共706批）'!A:AK,30,0)</f>
        <v>2021-06-18</v>
      </c>
      <c r="J321" s="7" t="str">
        <f>VLOOKUP(A321,'[1]黔南（共706批）'!A:AK,15,0)</f>
        <v>酒类</v>
      </c>
      <c r="K321" s="7" t="str">
        <f>VLOOKUP(A321,'[1]黔南（共706批）'!A:AK,34,0)</f>
        <v>抽检监测（市级本级）</v>
      </c>
      <c r="L321" s="7" t="s">
        <v>14</v>
      </c>
    </row>
    <row r="322" spans="1:12" s="6" customFormat="1" ht="40.5" x14ac:dyDescent="0.15">
      <c r="A322" s="7" t="s">
        <v>333</v>
      </c>
      <c r="B322" s="8">
        <v>320</v>
      </c>
      <c r="C322" s="7" t="str">
        <f>VLOOKUP(A322,'[1]黔南（共706批）'!A:AK,3,0)</f>
        <v>福泉市谢焕江酒厂</v>
      </c>
      <c r="D322" s="7" t="str">
        <f>VLOOKUP(A322,'[1]黔南（共706批）'!A:AK,4,0)</f>
        <v>贵州省黔南布依族苗族自治州福泉市龙昌镇龙昌村下院组马路边</v>
      </c>
      <c r="E322" s="7" t="str">
        <f>VLOOKUP(A322,'[1]黔南（共706批）'!A:AK,5,0)</f>
        <v>福泉市谢焕江酒厂</v>
      </c>
      <c r="F322" s="8" t="s">
        <v>13</v>
      </c>
      <c r="G322" s="7" t="str">
        <f>VLOOKUP(A322,'[1]黔南（共706批）'!A:AK,8,0)</f>
        <v>高粱酒52%vol</v>
      </c>
      <c r="H322" s="8" t="str">
        <f>VLOOKUP(A322,'[1]黔南（共706批）'!A:AK,9,0)</f>
        <v>/</v>
      </c>
      <c r="I322" s="7" t="str">
        <f>VLOOKUP(A322,'[1]黔南（共706批）'!A:AK,30,0)</f>
        <v>2019-07-28</v>
      </c>
      <c r="J322" s="7" t="str">
        <f>VLOOKUP(A322,'[1]黔南（共706批）'!A:AK,15,0)</f>
        <v>酒类</v>
      </c>
      <c r="K322" s="7" t="str">
        <f>VLOOKUP(A322,'[1]黔南（共706批）'!A:AK,34,0)</f>
        <v>抽检监测（市级本级）</v>
      </c>
      <c r="L322" s="7" t="s">
        <v>14</v>
      </c>
    </row>
    <row r="323" spans="1:12" s="6" customFormat="1" ht="40.5" x14ac:dyDescent="0.15">
      <c r="A323" s="7" t="s">
        <v>334</v>
      </c>
      <c r="B323" s="8">
        <v>321</v>
      </c>
      <c r="C323" s="7" t="str">
        <f>VLOOKUP(A323,'[1]黔南（共706批）'!A:AK,3,0)</f>
        <v>福泉市谢焕江酒厂</v>
      </c>
      <c r="D323" s="7" t="str">
        <f>VLOOKUP(A323,'[1]黔南（共706批）'!A:AK,4,0)</f>
        <v>贵州省黔南布依族苗族自治州福泉市龙昌镇龙昌村下院组马路边</v>
      </c>
      <c r="E323" s="7" t="str">
        <f>VLOOKUP(A323,'[1]黔南（共706批）'!A:AK,5,0)</f>
        <v>福泉市谢焕江酒厂</v>
      </c>
      <c r="F323" s="8" t="s">
        <v>13</v>
      </c>
      <c r="G323" s="7" t="str">
        <f>VLOOKUP(A323,'[1]黔南（共706批）'!A:AK,8,0)</f>
        <v>高粱酒53%vol</v>
      </c>
      <c r="H323" s="8" t="str">
        <f>VLOOKUP(A323,'[1]黔南（共706批）'!A:AK,9,0)</f>
        <v>/</v>
      </c>
      <c r="I323" s="7" t="str">
        <f>VLOOKUP(A323,'[1]黔南（共706批）'!A:AK,30,0)</f>
        <v>2021-04-20</v>
      </c>
      <c r="J323" s="7" t="str">
        <f>VLOOKUP(A323,'[1]黔南（共706批）'!A:AK,15,0)</f>
        <v>酒类</v>
      </c>
      <c r="K323" s="7" t="str">
        <f>VLOOKUP(A323,'[1]黔南（共706批）'!A:AK,34,0)</f>
        <v>抽检监测（市级本级）</v>
      </c>
      <c r="L323" s="7" t="s">
        <v>14</v>
      </c>
    </row>
    <row r="324" spans="1:12" s="6" customFormat="1" ht="40.5" x14ac:dyDescent="0.15">
      <c r="A324" s="7" t="s">
        <v>335</v>
      </c>
      <c r="B324" s="8">
        <v>322</v>
      </c>
      <c r="C324" s="7" t="str">
        <f>VLOOKUP(A324,'[1]黔南（共706批）'!A:AK,3,0)</f>
        <v>龙里县黄晓梅食品店</v>
      </c>
      <c r="D324" s="7" t="str">
        <f>VLOOKUP(A324,'[1]黔南（共706批）'!A:AK,4,0)</f>
        <v>贵州省黔南州龙里县冠山街道青龙路7号综合农贸市场钢棚板房-14号</v>
      </c>
      <c r="E324" s="7" t="str">
        <f>VLOOKUP(A324,'[1]黔南（共706批）'!A:AK,5,0)</f>
        <v>龙里县黄晓梅食品店</v>
      </c>
      <c r="F324" s="8" t="s">
        <v>13</v>
      </c>
      <c r="G324" s="7" t="str">
        <f>VLOOKUP(A324,'[1]黔南（共706批）'!A:AK,8,0)</f>
        <v>白糯米粑</v>
      </c>
      <c r="H324" s="8" t="str">
        <f>VLOOKUP(A324,'[1]黔南（共706批）'!A:AK,9,0)</f>
        <v>散装称重</v>
      </c>
      <c r="I324" s="7" t="str">
        <f>VLOOKUP(A324,'[1]黔南（共706批）'!A:AK,30,0)</f>
        <v>2021-11-24</v>
      </c>
      <c r="J324" s="7" t="str">
        <f>VLOOKUP(A324,'[1]黔南（共706批）'!A:AK,15,0)</f>
        <v>粮食加工品</v>
      </c>
      <c r="K324" s="7" t="str">
        <f>VLOOKUP(A324,'[1]黔南（共706批）'!A:AK,34,0)</f>
        <v>抽检监测（市级本级）</v>
      </c>
      <c r="L324" s="7" t="s">
        <v>14</v>
      </c>
    </row>
    <row r="325" spans="1:12" s="6" customFormat="1" ht="40.5" x14ac:dyDescent="0.15">
      <c r="A325" s="7" t="s">
        <v>336</v>
      </c>
      <c r="B325" s="8">
        <v>323</v>
      </c>
      <c r="C325" s="7" t="str">
        <f>VLOOKUP(A325,'[1]黔南（共706批）'!A:AK,3,0)</f>
        <v>龙里县黄晓梅食品店</v>
      </c>
      <c r="D325" s="7" t="str">
        <f>VLOOKUP(A325,'[1]黔南（共706批）'!A:AK,4,0)</f>
        <v>贵州省黔南州龙里县冠山街道青龙路7号综合农贸市场钢棚板房-14号</v>
      </c>
      <c r="E325" s="7" t="str">
        <f>VLOOKUP(A325,'[1]黔南（共706批）'!A:AK,5,0)</f>
        <v>龙里县黄晓梅食品店</v>
      </c>
      <c r="F325" s="8" t="s">
        <v>13</v>
      </c>
      <c r="G325" s="7" t="str">
        <f>VLOOKUP(A325,'[1]黔南（共706批）'!A:AK,8,0)</f>
        <v>高粱粑</v>
      </c>
      <c r="H325" s="8" t="str">
        <f>VLOOKUP(A325,'[1]黔南（共706批）'!A:AK,9,0)</f>
        <v>散装称重</v>
      </c>
      <c r="I325" s="7" t="str">
        <f>VLOOKUP(A325,'[1]黔南（共706批）'!A:AK,30,0)</f>
        <v>2021-11-24</v>
      </c>
      <c r="J325" s="7" t="str">
        <f>VLOOKUP(A325,'[1]黔南（共706批）'!A:AK,15,0)</f>
        <v>粮食加工品</v>
      </c>
      <c r="K325" s="7" t="str">
        <f>VLOOKUP(A325,'[1]黔南（共706批）'!A:AK,34,0)</f>
        <v>抽检监测（市级本级）</v>
      </c>
      <c r="L325" s="7" t="s">
        <v>14</v>
      </c>
    </row>
    <row r="326" spans="1:12" s="6" customFormat="1" ht="27" x14ac:dyDescent="0.15">
      <c r="A326" s="7" t="s">
        <v>337</v>
      </c>
      <c r="B326" s="8">
        <v>324</v>
      </c>
      <c r="C326" s="7" t="str">
        <f>VLOOKUP(A326,'[1]黔南（共706批）'!A:AK,3,0)</f>
        <v>瓮安县黄益兰米粉店</v>
      </c>
      <c r="D326" s="7" t="str">
        <f>VLOOKUP(A326,'[1]黔南（共706批）'!A:AK,4,0)</f>
        <v>贵州省瓮安县猴场镇河滨北路（对门场处）门面</v>
      </c>
      <c r="E326" s="7" t="str">
        <f>VLOOKUP(A326,'[1]黔南（共706批）'!A:AK,5,0)</f>
        <v>瓮安县黄益兰米粉店</v>
      </c>
      <c r="F326" s="8" t="s">
        <v>13</v>
      </c>
      <c r="G326" s="7" t="str">
        <f>VLOOKUP(A326,'[1]黔南（共706批）'!A:AK,8,0)</f>
        <v>绿豆粉</v>
      </c>
      <c r="H326" s="8" t="str">
        <f>VLOOKUP(A326,'[1]黔南（共706批）'!A:AK,9,0)</f>
        <v>/</v>
      </c>
      <c r="I326" s="7" t="str">
        <f>VLOOKUP(A326,'[1]黔南（共706批）'!A:AK,30,0)</f>
        <v>2021-11-26</v>
      </c>
      <c r="J326" s="7" t="str">
        <f>VLOOKUP(A326,'[1]黔南（共706批）'!A:AK,15,0)</f>
        <v>粮食加工品</v>
      </c>
      <c r="K326" s="7" t="str">
        <f>VLOOKUP(A326,'[1]黔南（共706批）'!A:AK,34,0)</f>
        <v>抽检监测（市级本级）</v>
      </c>
      <c r="L326" s="7" t="s">
        <v>14</v>
      </c>
    </row>
    <row r="327" spans="1:12" s="6" customFormat="1" ht="40.5" x14ac:dyDescent="0.15">
      <c r="A327" s="7" t="s">
        <v>338</v>
      </c>
      <c r="B327" s="8">
        <v>325</v>
      </c>
      <c r="C327" s="7" t="str">
        <f>VLOOKUP(A327,'[1]黔南（共706批）'!A:AK,3,0)</f>
        <v>贵州泉晨实业有限责任公司</v>
      </c>
      <c r="D327" s="7" t="str">
        <f>VLOOKUP(A327,'[1]黔南（共706批）'!A:AK,4,0)</f>
        <v>贵州省福泉市马场坪工业园区</v>
      </c>
      <c r="E327" s="7" t="str">
        <f>VLOOKUP(A327,'[1]黔南（共706批）'!A:AK,5,0)</f>
        <v>贵州泉晨实业有限责任公司</v>
      </c>
      <c r="F327" s="8" t="s">
        <v>13</v>
      </c>
      <c r="G327" s="7" t="str">
        <f>VLOOKUP(A327,'[1]黔南（共706批）'!A:AK,8,0)</f>
        <v>苗寨秘制油辣椒（花生味）</v>
      </c>
      <c r="H327" s="8" t="str">
        <f>VLOOKUP(A327,'[1]黔南（共706批）'!A:AK,9,0)</f>
        <v>280g/瓶</v>
      </c>
      <c r="I327" s="7" t="str">
        <f>VLOOKUP(A327,'[1]黔南（共706批）'!A:AK,30,0)</f>
        <v>2021-11-01</v>
      </c>
      <c r="J327" s="7" t="str">
        <f>VLOOKUP(A327,'[1]黔南（共706批）'!A:AK,15,0)</f>
        <v>调味品</v>
      </c>
      <c r="K327" s="7" t="str">
        <f>VLOOKUP(A327,'[1]黔南（共706批）'!A:AK,34,0)</f>
        <v>抽检监测（市级本级）</v>
      </c>
      <c r="L327" s="7" t="s">
        <v>14</v>
      </c>
    </row>
    <row r="328" spans="1:12" s="6" customFormat="1" ht="27" x14ac:dyDescent="0.15">
      <c r="A328" s="7" t="s">
        <v>339</v>
      </c>
      <c r="B328" s="8">
        <v>326</v>
      </c>
      <c r="C328" s="7" t="str">
        <f>VLOOKUP(A328,'[1]黔南（共706批）'!A:AK,3,0)</f>
        <v>瓮安县陈姐米粉加工店</v>
      </c>
      <c r="D328" s="7" t="str">
        <f>VLOOKUP(A328,'[1]黔南（共706批）'!A:AK,4,0)</f>
        <v>瓮安县候场镇河滨花园</v>
      </c>
      <c r="E328" s="7" t="str">
        <f>VLOOKUP(A328,'[1]黔南（共706批）'!A:AK,5,0)</f>
        <v>瓮安县陈姐米粉加工店</v>
      </c>
      <c r="F328" s="8" t="s">
        <v>13</v>
      </c>
      <c r="G328" s="7" t="str">
        <f>VLOOKUP(A328,'[1]黔南（共706批）'!A:AK,8,0)</f>
        <v>绿豆粉</v>
      </c>
      <c r="H328" s="8" t="str">
        <f>VLOOKUP(A328,'[1]黔南（共706批）'!A:AK,9,0)</f>
        <v>/</v>
      </c>
      <c r="I328" s="7" t="str">
        <f>VLOOKUP(A328,'[1]黔南（共706批）'!A:AK,30,0)</f>
        <v>2021-11-25</v>
      </c>
      <c r="J328" s="7" t="str">
        <f>VLOOKUP(A328,'[1]黔南（共706批）'!A:AK,15,0)</f>
        <v>粮食加工品</v>
      </c>
      <c r="K328" s="7" t="str">
        <f>VLOOKUP(A328,'[1]黔南（共706批）'!A:AK,34,0)</f>
        <v>抽检监测（市级本级）</v>
      </c>
      <c r="L328" s="7" t="s">
        <v>14</v>
      </c>
    </row>
    <row r="329" spans="1:12" s="6" customFormat="1" ht="27" x14ac:dyDescent="0.15">
      <c r="A329" s="7" t="s">
        <v>340</v>
      </c>
      <c r="B329" s="8">
        <v>327</v>
      </c>
      <c r="C329" s="7" t="str">
        <f>VLOOKUP(A329,'[1]黔南（共706批）'!A:AK,3,0)</f>
        <v>瓮安县高亮米皮粉加工店</v>
      </c>
      <c r="D329" s="7" t="str">
        <f>VLOOKUP(A329,'[1]黔南（共706批）'!A:AK,4,0)</f>
        <v>瓮安县候场镇时代家园</v>
      </c>
      <c r="E329" s="7" t="str">
        <f>VLOOKUP(A329,'[1]黔南（共706批）'!A:AK,5,0)</f>
        <v>瓮安县高亮米皮粉加工店</v>
      </c>
      <c r="F329" s="8" t="s">
        <v>13</v>
      </c>
      <c r="G329" s="7" t="str">
        <f>VLOOKUP(A329,'[1]黔南（共706批）'!A:AK,8,0)</f>
        <v>米粉</v>
      </c>
      <c r="H329" s="8" t="str">
        <f>VLOOKUP(A329,'[1]黔南（共706批）'!A:AK,9,0)</f>
        <v>/</v>
      </c>
      <c r="I329" s="7" t="str">
        <f>VLOOKUP(A329,'[1]黔南（共706批）'!A:AK,30,0)</f>
        <v>2021-11-26</v>
      </c>
      <c r="J329" s="7" t="str">
        <f>VLOOKUP(A329,'[1]黔南（共706批）'!A:AK,15,0)</f>
        <v>粮食加工品</v>
      </c>
      <c r="K329" s="7" t="str">
        <f>VLOOKUP(A329,'[1]黔南（共706批）'!A:AK,34,0)</f>
        <v>抽检监测（市级本级）</v>
      </c>
      <c r="L329" s="7" t="s">
        <v>14</v>
      </c>
    </row>
    <row r="330" spans="1:12" s="6" customFormat="1" ht="27" x14ac:dyDescent="0.15">
      <c r="A330" s="7" t="s">
        <v>341</v>
      </c>
      <c r="B330" s="8">
        <v>328</v>
      </c>
      <c r="C330" s="7" t="str">
        <f>VLOOKUP(A330,'[1]黔南（共706批）'!A:AK,3,0)</f>
        <v>瓮安县高亮米皮粉加工店</v>
      </c>
      <c r="D330" s="7" t="str">
        <f>VLOOKUP(A330,'[1]黔南（共706批）'!A:AK,4,0)</f>
        <v>瓮安县候场镇时代家园</v>
      </c>
      <c r="E330" s="7" t="str">
        <f>VLOOKUP(A330,'[1]黔南（共706批）'!A:AK,5,0)</f>
        <v>瓮安县高亮米皮粉加工店</v>
      </c>
      <c r="F330" s="8" t="s">
        <v>13</v>
      </c>
      <c r="G330" s="7" t="str">
        <f>VLOOKUP(A330,'[1]黔南（共706批）'!A:AK,8,0)</f>
        <v>绿豆粉</v>
      </c>
      <c r="H330" s="8" t="str">
        <f>VLOOKUP(A330,'[1]黔南（共706批）'!A:AK,9,0)</f>
        <v>/</v>
      </c>
      <c r="I330" s="7" t="str">
        <f>VLOOKUP(A330,'[1]黔南（共706批）'!A:AK,30,0)</f>
        <v>2021-11-26</v>
      </c>
      <c r="J330" s="7" t="str">
        <f>VLOOKUP(A330,'[1]黔南（共706批）'!A:AK,15,0)</f>
        <v>粮食加工品</v>
      </c>
      <c r="K330" s="7" t="str">
        <f>VLOOKUP(A330,'[1]黔南（共706批）'!A:AK,34,0)</f>
        <v>抽检监测（市级本级）</v>
      </c>
      <c r="L330" s="7" t="s">
        <v>14</v>
      </c>
    </row>
    <row r="331" spans="1:12" s="6" customFormat="1" ht="27" x14ac:dyDescent="0.15">
      <c r="A331" s="7" t="s">
        <v>342</v>
      </c>
      <c r="B331" s="8">
        <v>329</v>
      </c>
      <c r="C331" s="7" t="str">
        <f>VLOOKUP(A331,'[1]黔南（共706批）'!A:AK,3,0)</f>
        <v>贵定县唐庆昭酒坊</v>
      </c>
      <c r="D331" s="7" t="str">
        <f>VLOOKUP(A331,'[1]黔南（共706批）'!A:AK,4,0)</f>
        <v>贵定县宝山街道迎宾南路63号</v>
      </c>
      <c r="E331" s="7" t="str">
        <f>VLOOKUP(A331,'[1]黔南（共706批）'!A:AK,5,0)</f>
        <v>贵定县唐庆昭酒坊</v>
      </c>
      <c r="F331" s="8" t="s">
        <v>13</v>
      </c>
      <c r="G331" s="7" t="str">
        <f>VLOOKUP(A331,'[1]黔南（共706批）'!A:AK,8,0)</f>
        <v>包谷酒（49%vol）</v>
      </c>
      <c r="H331" s="8" t="str">
        <f>VLOOKUP(A331,'[1]黔南（共706批）'!A:AK,9,0)</f>
        <v>散装称重</v>
      </c>
      <c r="I331" s="7" t="str">
        <f>VLOOKUP(A331,'[1]黔南（共706批）'!A:AK,30,0)</f>
        <v>2021-10-28</v>
      </c>
      <c r="J331" s="7" t="str">
        <f>VLOOKUP(A331,'[1]黔南（共706批）'!A:AK,15,0)</f>
        <v>酒类</v>
      </c>
      <c r="K331" s="7" t="str">
        <f>VLOOKUP(A331,'[1]黔南（共706批）'!A:AK,34,0)</f>
        <v>抽检监测（市级本级）</v>
      </c>
      <c r="L331" s="7" t="s">
        <v>14</v>
      </c>
    </row>
    <row r="332" spans="1:12" s="6" customFormat="1" ht="27" x14ac:dyDescent="0.15">
      <c r="A332" s="7" t="s">
        <v>343</v>
      </c>
      <c r="B332" s="8">
        <v>330</v>
      </c>
      <c r="C332" s="7" t="str">
        <f>VLOOKUP(A332,'[1]黔南（共706批）'!A:AK,3,0)</f>
        <v>贵定县唐庆昭酒坊</v>
      </c>
      <c r="D332" s="7" t="str">
        <f>VLOOKUP(A332,'[1]黔南（共706批）'!A:AK,4,0)</f>
        <v>贵定县宝山街道迎宾南路63号</v>
      </c>
      <c r="E332" s="7" t="str">
        <f>VLOOKUP(A332,'[1]黔南（共706批）'!A:AK,5,0)</f>
        <v>贵定县唐庆昭酒坊</v>
      </c>
      <c r="F332" s="8" t="s">
        <v>13</v>
      </c>
      <c r="G332" s="7" t="str">
        <f>VLOOKUP(A332,'[1]黔南（共706批）'!A:AK,8,0)</f>
        <v>米酒（54%vol）</v>
      </c>
      <c r="H332" s="8" t="str">
        <f>VLOOKUP(A332,'[1]黔南（共706批）'!A:AK,9,0)</f>
        <v>散装称重</v>
      </c>
      <c r="I332" s="7" t="str">
        <f>VLOOKUP(A332,'[1]黔南（共706批）'!A:AK,30,0)</f>
        <v>2021-10-26</v>
      </c>
      <c r="J332" s="7" t="str">
        <f>VLOOKUP(A332,'[1]黔南（共706批）'!A:AK,15,0)</f>
        <v>酒类</v>
      </c>
      <c r="K332" s="7" t="str">
        <f>VLOOKUP(A332,'[1]黔南（共706批）'!A:AK,34,0)</f>
        <v>抽检监测（市级本级）</v>
      </c>
      <c r="L332" s="7" t="s">
        <v>14</v>
      </c>
    </row>
    <row r="333" spans="1:12" s="6" customFormat="1" ht="27" x14ac:dyDescent="0.15">
      <c r="A333" s="7" t="s">
        <v>344</v>
      </c>
      <c r="B333" s="8">
        <v>331</v>
      </c>
      <c r="C333" s="7" t="str">
        <f>VLOOKUP(A333,'[1]黔南（共706批）'!A:AK,3,0)</f>
        <v>瓮安县姜氏绿豆粉加工店</v>
      </c>
      <c r="D333" s="7" t="str">
        <f>VLOOKUP(A333,'[1]黔南（共706批）'!A:AK,4,0)</f>
        <v>瓮安县候场镇水沟边</v>
      </c>
      <c r="E333" s="7" t="str">
        <f>VLOOKUP(A333,'[1]黔南（共706批）'!A:AK,5,0)</f>
        <v>瓮安县姜氏绿豆粉加工店</v>
      </c>
      <c r="F333" s="8" t="s">
        <v>13</v>
      </c>
      <c r="G333" s="7" t="str">
        <f>VLOOKUP(A333,'[1]黔南（共706批）'!A:AK,8,0)</f>
        <v>绿豆粉</v>
      </c>
      <c r="H333" s="8" t="str">
        <f>VLOOKUP(A333,'[1]黔南（共706批）'!A:AK,9,0)</f>
        <v>/</v>
      </c>
      <c r="I333" s="7" t="str">
        <f>VLOOKUP(A333,'[1]黔南（共706批）'!A:AK,30,0)</f>
        <v>2021-11-26</v>
      </c>
      <c r="J333" s="7" t="str">
        <f>VLOOKUP(A333,'[1]黔南（共706批）'!A:AK,15,0)</f>
        <v>粮食加工品</v>
      </c>
      <c r="K333" s="7" t="str">
        <f>VLOOKUP(A333,'[1]黔南（共706批）'!A:AK,34,0)</f>
        <v>抽检监测（市级本级）</v>
      </c>
      <c r="L333" s="7" t="s">
        <v>14</v>
      </c>
    </row>
    <row r="334" spans="1:12" s="6" customFormat="1" ht="54" x14ac:dyDescent="0.15">
      <c r="A334" s="7" t="s">
        <v>345</v>
      </c>
      <c r="B334" s="8">
        <v>332</v>
      </c>
      <c r="C334" s="7" t="str">
        <f>VLOOKUP(A334,'[1]黔南（共706批）'!A:AK,3,0)</f>
        <v>贵定县味特思饼屋</v>
      </c>
      <c r="D334" s="7" t="str">
        <f>VLOOKUP(A334,'[1]黔南（共706批）'!A:AK,4,0)</f>
        <v>贵州省黔南布依族苗族自治州贵定县金南街道红旗路金丰苑商住楼5号楼6号门面</v>
      </c>
      <c r="E334" s="7" t="str">
        <f>VLOOKUP(A334,'[1]黔南（共706批）'!A:AK,5,0)</f>
        <v>贵定县味特思饼屋</v>
      </c>
      <c r="F334" s="8" t="s">
        <v>13</v>
      </c>
      <c r="G334" s="7" t="str">
        <f>VLOOKUP(A334,'[1]黔南（共706批）'!A:AK,8,0)</f>
        <v>叶子酥</v>
      </c>
      <c r="H334" s="8" t="str">
        <f>VLOOKUP(A334,'[1]黔南（共706批）'!A:AK,9,0)</f>
        <v>散装称重</v>
      </c>
      <c r="I334" s="7" t="str">
        <f>VLOOKUP(A334,'[1]黔南（共706批）'!A:AK,30,0)</f>
        <v>2021-11-23</v>
      </c>
      <c r="J334" s="7" t="str">
        <f>VLOOKUP(A334,'[1]黔南（共706批）'!A:AK,15,0)</f>
        <v>糕点</v>
      </c>
      <c r="K334" s="7" t="str">
        <f>VLOOKUP(A334,'[1]黔南（共706批）'!A:AK,34,0)</f>
        <v>抽检监测（市级本级）</v>
      </c>
      <c r="L334" s="7" t="s">
        <v>14</v>
      </c>
    </row>
    <row r="335" spans="1:12" s="6" customFormat="1" ht="27" x14ac:dyDescent="0.15">
      <c r="A335" s="7" t="s">
        <v>346</v>
      </c>
      <c r="B335" s="8">
        <v>333</v>
      </c>
      <c r="C335" s="7" t="str">
        <f>VLOOKUP(A335,'[1]黔南（共706批）'!A:AK,3,0)</f>
        <v>瓮安县福旺油坊</v>
      </c>
      <c r="D335" s="7" t="str">
        <f>VLOOKUP(A335,'[1]黔南（共706批）'!A:AK,4,0)</f>
        <v>贵州省黔南布依族苗族自治州瓮安县猴场镇上街</v>
      </c>
      <c r="E335" s="7" t="str">
        <f>VLOOKUP(A335,'[1]黔南（共706批）'!A:AK,5,0)</f>
        <v>瓮安县福旺油坊</v>
      </c>
      <c r="F335" s="8" t="s">
        <v>13</v>
      </c>
      <c r="G335" s="7" t="str">
        <f>VLOOKUP(A335,'[1]黔南（共706批）'!A:AK,8,0)</f>
        <v>菜籽油</v>
      </c>
      <c r="H335" s="8" t="str">
        <f>VLOOKUP(A335,'[1]黔南（共706批）'!A:AK,9,0)</f>
        <v>/</v>
      </c>
      <c r="I335" s="7" t="str">
        <f>VLOOKUP(A335,'[1]黔南（共706批）'!A:AK,30,0)</f>
        <v>2021-11-06</v>
      </c>
      <c r="J335" s="7" t="str">
        <f>VLOOKUP(A335,'[1]黔南（共706批）'!A:AK,15,0)</f>
        <v>食用油、油脂及其制品</v>
      </c>
      <c r="K335" s="7" t="str">
        <f>VLOOKUP(A335,'[1]黔南（共706批）'!A:AK,34,0)</f>
        <v>抽检监测（市级本级）</v>
      </c>
      <c r="L335" s="7" t="s">
        <v>14</v>
      </c>
    </row>
    <row r="336" spans="1:12" s="6" customFormat="1" ht="27" x14ac:dyDescent="0.15">
      <c r="A336" s="7" t="s">
        <v>347</v>
      </c>
      <c r="B336" s="8">
        <v>334</v>
      </c>
      <c r="C336" s="7" t="str">
        <f>VLOOKUP(A336,'[1]黔南（共706批）'!A:AK,3,0)</f>
        <v>福泉市涂记面条加工厂</v>
      </c>
      <c r="D336" s="7" t="str">
        <f>VLOOKUP(A336,'[1]黔南（共706批）'!A:AK,4,0)</f>
        <v>福泉市龙昌镇仓盈湾村大石马组</v>
      </c>
      <c r="E336" s="7" t="str">
        <f>VLOOKUP(A336,'[1]黔南（共706批）'!A:AK,5,0)</f>
        <v>福泉市涂记面条加工厂</v>
      </c>
      <c r="F336" s="8" t="s">
        <v>13</v>
      </c>
      <c r="G336" s="7" t="str">
        <f>VLOOKUP(A336,'[1]黔南（共706批）'!A:AK,8,0)</f>
        <v>鸡蛋面</v>
      </c>
      <c r="H336" s="8" t="str">
        <f>VLOOKUP(A336,'[1]黔南（共706批）'!A:AK,9,0)</f>
        <v>/</v>
      </c>
      <c r="I336" s="7" t="str">
        <f>VLOOKUP(A336,'[1]黔南（共706批）'!A:AK,30,0)</f>
        <v>2021-11-26</v>
      </c>
      <c r="J336" s="7" t="str">
        <f>VLOOKUP(A336,'[1]黔南（共706批）'!A:AK,15,0)</f>
        <v>粮食加工品</v>
      </c>
      <c r="K336" s="7" t="str">
        <f>VLOOKUP(A336,'[1]黔南（共706批）'!A:AK,34,0)</f>
        <v>抽检监测（市级本级）</v>
      </c>
      <c r="L336" s="7" t="s">
        <v>14</v>
      </c>
    </row>
    <row r="337" spans="1:12" s="6" customFormat="1" ht="27" x14ac:dyDescent="0.15">
      <c r="A337" s="7" t="s">
        <v>348</v>
      </c>
      <c r="B337" s="8">
        <v>335</v>
      </c>
      <c r="C337" s="7" t="str">
        <f>VLOOKUP(A337,'[1]黔南（共706批）'!A:AK,3,0)</f>
        <v>福泉市涂记面条加工厂</v>
      </c>
      <c r="D337" s="7" t="str">
        <f>VLOOKUP(A337,'[1]黔南（共706批）'!A:AK,4,0)</f>
        <v>福泉市龙昌镇仓盈湾村大石马组</v>
      </c>
      <c r="E337" s="7" t="str">
        <f>VLOOKUP(A337,'[1]黔南（共706批）'!A:AK,5,0)</f>
        <v>福泉市涂记面条加工厂</v>
      </c>
      <c r="F337" s="8" t="s">
        <v>13</v>
      </c>
      <c r="G337" s="7" t="str">
        <f>VLOOKUP(A337,'[1]黔南（共706批）'!A:AK,8,0)</f>
        <v>普通挂面</v>
      </c>
      <c r="H337" s="8" t="str">
        <f>VLOOKUP(A337,'[1]黔南（共706批）'!A:AK,9,0)</f>
        <v>/</v>
      </c>
      <c r="I337" s="7" t="str">
        <f>VLOOKUP(A337,'[1]黔南（共706批）'!A:AK,30,0)</f>
        <v>2021-11-25</v>
      </c>
      <c r="J337" s="7" t="str">
        <f>VLOOKUP(A337,'[1]黔南（共706批）'!A:AK,15,0)</f>
        <v>粮食加工品</v>
      </c>
      <c r="K337" s="7" t="str">
        <f>VLOOKUP(A337,'[1]黔南（共706批）'!A:AK,34,0)</f>
        <v>抽检监测（市级本级）</v>
      </c>
      <c r="L337" s="7" t="s">
        <v>14</v>
      </c>
    </row>
    <row r="338" spans="1:12" s="6" customFormat="1" ht="27" x14ac:dyDescent="0.15">
      <c r="A338" s="7" t="s">
        <v>349</v>
      </c>
      <c r="B338" s="8">
        <v>336</v>
      </c>
      <c r="C338" s="7" t="str">
        <f>VLOOKUP(A338,'[1]黔南（共706批）'!A:AK,3,0)</f>
        <v>瓮安县李三国白酒加工坊</v>
      </c>
      <c r="D338" s="7" t="str">
        <f>VLOOKUP(A338,'[1]黔南（共706批）'!A:AK,4,0)</f>
        <v>瓮安县猴场镇建设路</v>
      </c>
      <c r="E338" s="7" t="str">
        <f>VLOOKUP(A338,'[1]黔南（共706批）'!A:AK,5,0)</f>
        <v>瓮安县李三国白酒加工坊</v>
      </c>
      <c r="F338" s="8" t="s">
        <v>13</v>
      </c>
      <c r="G338" s="7" t="str">
        <f>VLOOKUP(A338,'[1]黔南（共706批）'!A:AK,8,0)</f>
        <v>高粱酒55%vol</v>
      </c>
      <c r="H338" s="8" t="str">
        <f>VLOOKUP(A338,'[1]黔南（共706批）'!A:AK,9,0)</f>
        <v>/</v>
      </c>
      <c r="I338" s="7" t="str">
        <f>VLOOKUP(A338,'[1]黔南（共706批）'!A:AK,30,0)</f>
        <v>2021-11-17</v>
      </c>
      <c r="J338" s="7" t="str">
        <f>VLOOKUP(A338,'[1]黔南（共706批）'!A:AK,15,0)</f>
        <v>酒类</v>
      </c>
      <c r="K338" s="7" t="str">
        <f>VLOOKUP(A338,'[1]黔南（共706批）'!A:AK,34,0)</f>
        <v>抽检监测（市级本级）</v>
      </c>
      <c r="L338" s="7" t="s">
        <v>14</v>
      </c>
    </row>
    <row r="339" spans="1:12" s="6" customFormat="1" ht="27" x14ac:dyDescent="0.15">
      <c r="A339" s="7" t="s">
        <v>350</v>
      </c>
      <c r="B339" s="8">
        <v>337</v>
      </c>
      <c r="C339" s="7" t="str">
        <f>VLOOKUP(A339,'[1]黔南（共706批）'!A:AK,3,0)</f>
        <v>瓮安县李三国白酒加工坊</v>
      </c>
      <c r="D339" s="7" t="str">
        <f>VLOOKUP(A339,'[1]黔南（共706批）'!A:AK,4,0)</f>
        <v>瓮安县猴场镇建设路</v>
      </c>
      <c r="E339" s="7" t="str">
        <f>VLOOKUP(A339,'[1]黔南（共706批）'!A:AK,5,0)</f>
        <v>瓮安县李三国白酒加工坊</v>
      </c>
      <c r="F339" s="8" t="s">
        <v>13</v>
      </c>
      <c r="G339" s="7" t="str">
        <f>VLOOKUP(A339,'[1]黔南（共706批）'!A:AK,8,0)</f>
        <v>苞谷酒49%vol</v>
      </c>
      <c r="H339" s="8" t="str">
        <f>VLOOKUP(A339,'[1]黔南（共706批）'!A:AK,9,0)</f>
        <v>/</v>
      </c>
      <c r="I339" s="7" t="str">
        <f>VLOOKUP(A339,'[1]黔南（共706批）'!A:AK,30,0)</f>
        <v>2021-11-20</v>
      </c>
      <c r="J339" s="7" t="str">
        <f>VLOOKUP(A339,'[1]黔南（共706批）'!A:AK,15,0)</f>
        <v>酒类</v>
      </c>
      <c r="K339" s="7" t="str">
        <f>VLOOKUP(A339,'[1]黔南（共706批）'!A:AK,34,0)</f>
        <v>抽检监测（市级本级）</v>
      </c>
      <c r="L339" s="7" t="s">
        <v>14</v>
      </c>
    </row>
    <row r="340" spans="1:12" s="6" customFormat="1" ht="40.5" x14ac:dyDescent="0.15">
      <c r="A340" s="7" t="s">
        <v>351</v>
      </c>
      <c r="B340" s="8">
        <v>338</v>
      </c>
      <c r="C340" s="7" t="str">
        <f>VLOOKUP(A340,'[1]黔南（共706批）'!A:AK,3,0)</f>
        <v>福泉市龙昌镇胡家酒坊</v>
      </c>
      <c r="D340" s="7" t="str">
        <f>VLOOKUP(A340,'[1]黔南（共706批）'!A:AK,4,0)</f>
        <v>贵州省黔南布依族苗族自治州福泉市龙昌镇仓盈湾村交通组</v>
      </c>
      <c r="E340" s="7" t="str">
        <f>VLOOKUP(A340,'[1]黔南（共706批）'!A:AK,5,0)</f>
        <v>福泉市龙昌镇胡家酒坊</v>
      </c>
      <c r="F340" s="8" t="s">
        <v>13</v>
      </c>
      <c r="G340" s="7" t="str">
        <f>VLOOKUP(A340,'[1]黔南（共706批）'!A:AK,8,0)</f>
        <v>玉米酒40%vol</v>
      </c>
      <c r="H340" s="8" t="str">
        <f>VLOOKUP(A340,'[1]黔南（共706批）'!A:AK,9,0)</f>
        <v>/</v>
      </c>
      <c r="I340" s="7" t="str">
        <f>VLOOKUP(A340,'[1]黔南（共706批）'!A:AK,30,0)</f>
        <v>2021-08-06</v>
      </c>
      <c r="J340" s="7" t="str">
        <f>VLOOKUP(A340,'[1]黔南（共706批）'!A:AK,15,0)</f>
        <v>酒类</v>
      </c>
      <c r="K340" s="7" t="str">
        <f>VLOOKUP(A340,'[1]黔南（共706批）'!A:AK,34,0)</f>
        <v>抽检监测（市级本级）</v>
      </c>
      <c r="L340" s="7" t="s">
        <v>14</v>
      </c>
    </row>
    <row r="341" spans="1:12" s="6" customFormat="1" ht="27" x14ac:dyDescent="0.15">
      <c r="A341" s="7" t="s">
        <v>352</v>
      </c>
      <c r="B341" s="8">
        <v>339</v>
      </c>
      <c r="C341" s="7" t="str">
        <f>VLOOKUP(A341,'[1]黔南（共706批）'!A:AK,3,0)</f>
        <v>长顺县睦化清泉水厂</v>
      </c>
      <c r="D341" s="7" t="str">
        <f>VLOOKUP(A341,'[1]黔南（共706批）'!A:AK,4,0)</f>
        <v>贵州省长顺县睦化乡睦化村格董关</v>
      </c>
      <c r="E341" s="7" t="str">
        <f>VLOOKUP(A341,'[1]黔南（共706批）'!A:AK,5,0)</f>
        <v>长顺县睦化清泉水厂</v>
      </c>
      <c r="F341" s="8" t="s">
        <v>13</v>
      </c>
      <c r="G341" s="7" t="str">
        <f>VLOOKUP(A341,'[1]黔南（共706批）'!A:AK,8,0)</f>
        <v>睦化老豹山饮用纯净水</v>
      </c>
      <c r="H341" s="8" t="str">
        <f>VLOOKUP(A341,'[1]黔南（共706批）'!A:AK,9,0)</f>
        <v>18.9L/桶</v>
      </c>
      <c r="I341" s="7" t="str">
        <f>VLOOKUP(A341,'[1]黔南（共706批）'!A:AK,30,0)</f>
        <v>2021-11-29</v>
      </c>
      <c r="J341" s="7" t="str">
        <f>VLOOKUP(A341,'[1]黔南（共706批）'!A:AK,15,0)</f>
        <v>饮料</v>
      </c>
      <c r="K341" s="7" t="str">
        <f>VLOOKUP(A341,'[1]黔南（共706批）'!A:AK,34,0)</f>
        <v>抽检监测（市级本级）</v>
      </c>
      <c r="L341" s="7" t="s">
        <v>14</v>
      </c>
    </row>
    <row r="342" spans="1:12" s="6" customFormat="1" ht="27" x14ac:dyDescent="0.15">
      <c r="A342" s="7" t="s">
        <v>353</v>
      </c>
      <c r="B342" s="8">
        <v>340</v>
      </c>
      <c r="C342" s="7" t="str">
        <f>VLOOKUP(A342,'[1]黔南（共706批）'!A:AK,3,0)</f>
        <v>贵定县刘锦中酒坊</v>
      </c>
      <c r="D342" s="7" t="str">
        <f>VLOOKUP(A342,'[1]黔南（共706批）'!A:AK,4,0)</f>
        <v>贵定县金南街道迎宾南路213号</v>
      </c>
      <c r="E342" s="7" t="str">
        <f>VLOOKUP(A342,'[1]黔南（共706批）'!A:AK,5,0)</f>
        <v>贵定县刘锦中酒坊</v>
      </c>
      <c r="F342" s="8" t="s">
        <v>13</v>
      </c>
      <c r="G342" s="7" t="str">
        <f>VLOOKUP(A342,'[1]黔南（共706批）'!A:AK,8,0)</f>
        <v>纯包谷酒（27%vol）</v>
      </c>
      <c r="H342" s="8" t="str">
        <f>VLOOKUP(A342,'[1]黔南（共706批）'!A:AK,9,0)</f>
        <v>散装称重</v>
      </c>
      <c r="I342" s="7" t="str">
        <f>VLOOKUP(A342,'[1]黔南（共706批）'!A:AK,30,0)</f>
        <v>2021-10-22</v>
      </c>
      <c r="J342" s="7" t="str">
        <f>VLOOKUP(A342,'[1]黔南（共706批）'!A:AK,15,0)</f>
        <v>酒类</v>
      </c>
      <c r="K342" s="7" t="str">
        <f>VLOOKUP(A342,'[1]黔南（共706批）'!A:AK,34,0)</f>
        <v>抽检监测（市级本级）</v>
      </c>
      <c r="L342" s="7" t="s">
        <v>14</v>
      </c>
    </row>
    <row r="343" spans="1:12" s="6" customFormat="1" ht="40.5" x14ac:dyDescent="0.15">
      <c r="A343" s="7" t="s">
        <v>354</v>
      </c>
      <c r="B343" s="8">
        <v>341</v>
      </c>
      <c r="C343" s="7" t="str">
        <f>VLOOKUP(A343,'[1]黔南（共706批）'!A:AK,3,0)</f>
        <v>贵定县馋嘴鸭店</v>
      </c>
      <c r="D343" s="7" t="str">
        <f>VLOOKUP(A343,'[1]黔南（共706批）'!A:AK,4,0)</f>
        <v>贵州省黔南布依族苗族自治州贵定县昌明镇农贸市场七号楼1-3号门面</v>
      </c>
      <c r="E343" s="7" t="str">
        <f>VLOOKUP(A343,'[1]黔南（共706批）'!A:AK,5,0)</f>
        <v>贵定县馋嘴鸭店</v>
      </c>
      <c r="F343" s="8" t="s">
        <v>13</v>
      </c>
      <c r="G343" s="7" t="str">
        <f>VLOOKUP(A343,'[1]黔南（共706批）'!A:AK,8,0)</f>
        <v>纯高粱酒53%vol</v>
      </c>
      <c r="H343" s="8" t="str">
        <f>VLOOKUP(A343,'[1]黔南（共706批）'!A:AK,9,0)</f>
        <v>/</v>
      </c>
      <c r="I343" s="7" t="str">
        <f>VLOOKUP(A343,'[1]黔南（共706批）'!A:AK,30,0)</f>
        <v>2021-11-26</v>
      </c>
      <c r="J343" s="7" t="str">
        <f>VLOOKUP(A343,'[1]黔南（共706批）'!A:AK,15,0)</f>
        <v>酒类</v>
      </c>
      <c r="K343" s="7" t="str">
        <f>VLOOKUP(A343,'[1]黔南（共706批）'!A:AK,34,0)</f>
        <v>抽检监测（市级本级）</v>
      </c>
      <c r="L343" s="7" t="s">
        <v>14</v>
      </c>
    </row>
    <row r="344" spans="1:12" s="6" customFormat="1" ht="40.5" x14ac:dyDescent="0.15">
      <c r="A344" s="7" t="s">
        <v>355</v>
      </c>
      <c r="B344" s="8">
        <v>342</v>
      </c>
      <c r="C344" s="7" t="str">
        <f>VLOOKUP(A344,'[1]黔南（共706批）'!A:AK,3,0)</f>
        <v>贵定县馋嘴鸭店</v>
      </c>
      <c r="D344" s="7" t="str">
        <f>VLOOKUP(A344,'[1]黔南（共706批）'!A:AK,4,0)</f>
        <v>贵州省黔南布依族苗族自治州贵定县昌明镇农贸市场七号楼1-3号门面</v>
      </c>
      <c r="E344" s="7" t="str">
        <f>VLOOKUP(A344,'[1]黔南（共706批）'!A:AK,5,0)</f>
        <v>贵定县馋嘴鸭店</v>
      </c>
      <c r="F344" s="8" t="s">
        <v>13</v>
      </c>
      <c r="G344" s="7" t="str">
        <f>VLOOKUP(A344,'[1]黔南（共706批）'!A:AK,8,0)</f>
        <v>纯苞谷酒43%vol</v>
      </c>
      <c r="H344" s="8" t="str">
        <f>VLOOKUP(A344,'[1]黔南（共706批）'!A:AK,9,0)</f>
        <v>/</v>
      </c>
      <c r="I344" s="7" t="str">
        <f>VLOOKUP(A344,'[1]黔南（共706批）'!A:AK,30,0)</f>
        <v>2021-11-25</v>
      </c>
      <c r="J344" s="7" t="str">
        <f>VLOOKUP(A344,'[1]黔南（共706批）'!A:AK,15,0)</f>
        <v>酒类</v>
      </c>
      <c r="K344" s="7" t="str">
        <f>VLOOKUP(A344,'[1]黔南（共706批）'!A:AK,34,0)</f>
        <v>抽检监测（市级本级）</v>
      </c>
      <c r="L344" s="7" t="s">
        <v>14</v>
      </c>
    </row>
  </sheetData>
  <mergeCells count="1">
    <mergeCell ref="A1:L1"/>
  </mergeCells>
  <phoneticPr fontId="2" type="noConversion"/>
  <conditionalFormatting sqref="A3:A7 A8 A9 A10:A21 A22:A24 A25:A67 A68:A69 A70:A72 A73:A344">
    <cfRule type="expression" dxfId="0" priority="1">
      <formula>AND(COUNTIF($A$3:$A$7,A3)+COUNTIF($A$8,A3)+COUNTIF($A$9,A3)+COUNTIF($A$10:$A$21,A3)+COUNTIF($A$22:$A$24,A3)+COUNTIF($A$25:$A$67,A3)+COUNTIF($A$68:$A$69,A3)+COUNTIF($A$70:$A$72,A3)+COUNTIF($A$73:$A$344,A3)&gt;1,NOT(ISBLANK(A3)))</formula>
    </cfRule>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2021-12-10T08:07:14Z</dcterms:created>
  <dcterms:modified xsi:type="dcterms:W3CDTF">2021-12-13T01:45:23Z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A8D62A8FC54C47329F0CDA06D572A37D</vt:lpwstr>
  </property>
  <property fmtid="{D5CDD505-2E9C-101B-9397-08002B2CF9AE}" pid="3" name="KSOProductBuildVer">
    <vt:lpwstr>2052-11.1.0.11115</vt:lpwstr>
  </property>
</Properties>
</file>