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8" windowHeight="4536"/>
  </bookViews>
  <sheets>
    <sheet name="98票" sheetId="5" r:id="rId1"/>
    <sheet name="98票 (2)" sheetId="6" r:id="rId2"/>
  </sheets>
  <definedNames>
    <definedName name="_xlnm._FilterDatabase" localSheetId="0" hidden="1">'98票'!$A$3:$M$101</definedName>
    <definedName name="_xlnm._FilterDatabase" localSheetId="1" hidden="1">'98票 (2)'!$A$2:$O$101</definedName>
    <definedName name="_xlnm.Print_Area" localSheetId="0">'98票'!$A$1:$G$101</definedName>
    <definedName name="_xlnm.Print_Area" localSheetId="1">'98票 (2)'!$A$1:$I$100</definedName>
    <definedName name="_xlnm.Print_Titles" localSheetId="0">'98票'!$3:$3</definedName>
    <definedName name="_xlnm.Print_Titles" localSheetId="1">'98票 (2)'!$2:$2</definedName>
  </definedNames>
  <calcPr calcId="124519"/>
</workbook>
</file>

<file path=xl/calcChain.xml><?xml version="1.0" encoding="utf-8"?>
<calcChain xmlns="http://schemas.openxmlformats.org/spreadsheetml/2006/main">
  <c r="I99" i="6"/>
  <c r="I93"/>
  <c r="I87"/>
  <c r="I81"/>
  <c r="I75"/>
  <c r="I69"/>
  <c r="I63"/>
  <c r="I57"/>
  <c r="I51"/>
  <c r="I45"/>
  <c r="I39"/>
  <c r="I33"/>
  <c r="I27"/>
  <c r="I21"/>
  <c r="I15"/>
  <c r="I9"/>
  <c r="I3"/>
  <c r="H101"/>
  <c r="G100"/>
  <c r="I100" s="1"/>
  <c r="G99"/>
  <c r="G98"/>
  <c r="I98" s="1"/>
  <c r="G97"/>
  <c r="I97" s="1"/>
  <c r="G96"/>
  <c r="I96" s="1"/>
  <c r="G95"/>
  <c r="I95" s="1"/>
  <c r="G94"/>
  <c r="I94" s="1"/>
  <c r="G93"/>
  <c r="G92"/>
  <c r="I92" s="1"/>
  <c r="G91"/>
  <c r="I91" s="1"/>
  <c r="G90"/>
  <c r="I90" s="1"/>
  <c r="G89"/>
  <c r="I89" s="1"/>
  <c r="G88"/>
  <c r="I88" s="1"/>
  <c r="G87"/>
  <c r="G86"/>
  <c r="I86" s="1"/>
  <c r="G85"/>
  <c r="I85" s="1"/>
  <c r="G84"/>
  <c r="I84" s="1"/>
  <c r="G83"/>
  <c r="I83" s="1"/>
  <c r="G82"/>
  <c r="I82" s="1"/>
  <c r="G81"/>
  <c r="G80"/>
  <c r="I80" s="1"/>
  <c r="G79"/>
  <c r="I79" s="1"/>
  <c r="G78"/>
  <c r="I78" s="1"/>
  <c r="G77"/>
  <c r="I77" s="1"/>
  <c r="G76"/>
  <c r="I76" s="1"/>
  <c r="G75"/>
  <c r="G74"/>
  <c r="I74" s="1"/>
  <c r="G73"/>
  <c r="I73" s="1"/>
  <c r="G72"/>
  <c r="I72" s="1"/>
  <c r="G71"/>
  <c r="I71" s="1"/>
  <c r="G70"/>
  <c r="I70" s="1"/>
  <c r="G69"/>
  <c r="G68"/>
  <c r="I68" s="1"/>
  <c r="G67"/>
  <c r="I67" s="1"/>
  <c r="G66"/>
  <c r="I66" s="1"/>
  <c r="G65"/>
  <c r="I65" s="1"/>
  <c r="G64"/>
  <c r="I64" s="1"/>
  <c r="G63"/>
  <c r="G62"/>
  <c r="I62" s="1"/>
  <c r="G61"/>
  <c r="I61" s="1"/>
  <c r="G60"/>
  <c r="I60" s="1"/>
  <c r="G59"/>
  <c r="I59" s="1"/>
  <c r="G58"/>
  <c r="I58" s="1"/>
  <c r="G57"/>
  <c r="G56"/>
  <c r="I56" s="1"/>
  <c r="G55"/>
  <c r="I55" s="1"/>
  <c r="G54"/>
  <c r="I54" s="1"/>
  <c r="G53"/>
  <c r="I53" s="1"/>
  <c r="G52"/>
  <c r="I52" s="1"/>
  <c r="G51"/>
  <c r="G50"/>
  <c r="I50" s="1"/>
  <c r="G49"/>
  <c r="I49" s="1"/>
  <c r="G48"/>
  <c r="I48" s="1"/>
  <c r="G47"/>
  <c r="I47" s="1"/>
  <c r="G46"/>
  <c r="I46" s="1"/>
  <c r="G45"/>
  <c r="G44"/>
  <c r="I44" s="1"/>
  <c r="G43"/>
  <c r="I43" s="1"/>
  <c r="G42"/>
  <c r="I42" s="1"/>
  <c r="G41"/>
  <c r="I41" s="1"/>
  <c r="G40"/>
  <c r="I40" s="1"/>
  <c r="G39"/>
  <c r="G38"/>
  <c r="I38" s="1"/>
  <c r="G37"/>
  <c r="I37" s="1"/>
  <c r="G36"/>
  <c r="I36" s="1"/>
  <c r="G35"/>
  <c r="I35" s="1"/>
  <c r="G34"/>
  <c r="I34" s="1"/>
  <c r="G33"/>
  <c r="G32"/>
  <c r="I32" s="1"/>
  <c r="G31"/>
  <c r="I31" s="1"/>
  <c r="G30"/>
  <c r="I30" s="1"/>
  <c r="G29"/>
  <c r="I29" s="1"/>
  <c r="G28"/>
  <c r="I28" s="1"/>
  <c r="G27"/>
  <c r="G26"/>
  <c r="I26" s="1"/>
  <c r="G25"/>
  <c r="I25" s="1"/>
  <c r="G24"/>
  <c r="I24" s="1"/>
  <c r="G23"/>
  <c r="I23" s="1"/>
  <c r="G22"/>
  <c r="I22" s="1"/>
  <c r="G21"/>
  <c r="G20"/>
  <c r="I20" s="1"/>
  <c r="G19"/>
  <c r="I19" s="1"/>
  <c r="G18"/>
  <c r="I18" s="1"/>
  <c r="G17"/>
  <c r="I17" s="1"/>
  <c r="G16"/>
  <c r="I16" s="1"/>
  <c r="G15"/>
  <c r="G14"/>
  <c r="I14" s="1"/>
  <c r="G13"/>
  <c r="I13" s="1"/>
  <c r="G12"/>
  <c r="I12" s="1"/>
  <c r="G11"/>
  <c r="I11" s="1"/>
  <c r="G10"/>
  <c r="I10" s="1"/>
  <c r="G9"/>
  <c r="G8"/>
  <c r="I8" s="1"/>
  <c r="G7"/>
  <c r="I7" s="1"/>
  <c r="G6"/>
  <c r="I6" s="1"/>
  <c r="G5"/>
  <c r="I5" s="1"/>
  <c r="G4"/>
  <c r="I4" s="1"/>
  <c r="G3"/>
  <c r="I101" l="1"/>
  <c r="G101"/>
</calcChain>
</file>

<file path=xl/sharedStrings.xml><?xml version="1.0" encoding="utf-8"?>
<sst xmlns="http://schemas.openxmlformats.org/spreadsheetml/2006/main" count="411" uniqueCount="112">
  <si>
    <t>报关单号</t>
    <phoneticPr fontId="1" type="noConversion"/>
  </si>
  <si>
    <t>申报日期</t>
    <phoneticPr fontId="1" type="noConversion"/>
  </si>
  <si>
    <t>序号</t>
    <phoneticPr fontId="1" type="noConversion"/>
  </si>
  <si>
    <t>附件:申报不实情况表</t>
    <phoneticPr fontId="1" type="noConversion"/>
  </si>
  <si>
    <t>223320181000399762</t>
  </si>
  <si>
    <t>223020181000004213</t>
  </si>
  <si>
    <t>223020181000004285</t>
  </si>
  <si>
    <t>223020181000004669</t>
  </si>
  <si>
    <t>223020181000004829</t>
  </si>
  <si>
    <t>223020181000005303</t>
  </si>
  <si>
    <t>223020181000005659</t>
  </si>
  <si>
    <t>223020181000005921</t>
  </si>
  <si>
    <t>223020181000006188</t>
  </si>
  <si>
    <t>223020181000006414</t>
  </si>
  <si>
    <t>223020181000006601</t>
  </si>
  <si>
    <t>223020181000007088</t>
  </si>
  <si>
    <t>223020181000007324</t>
  </si>
  <si>
    <t>223020181000007340</t>
  </si>
  <si>
    <t>223020181000007372</t>
  </si>
  <si>
    <t>223020181000007472</t>
  </si>
  <si>
    <t>223020181000007609</t>
  </si>
  <si>
    <t>223020181000008266</t>
  </si>
  <si>
    <t>223020181000008391</t>
  </si>
  <si>
    <t>223020181000008729</t>
  </si>
  <si>
    <t>223020181000008957</t>
  </si>
  <si>
    <t>223020181000009341</t>
  </si>
  <si>
    <t>223020181000009397</t>
  </si>
  <si>
    <t>223020181000009588</t>
  </si>
  <si>
    <t>223020181000009714</t>
  </si>
  <si>
    <t>223020181000009868</t>
  </si>
  <si>
    <t>223020181000009929</t>
  </si>
  <si>
    <t>223020181000010244</t>
  </si>
  <si>
    <t>223020181000010246</t>
  </si>
  <si>
    <t>223020181000010487</t>
  </si>
  <si>
    <t>223020181000010624</t>
  </si>
  <si>
    <t>223020181000010712</t>
  </si>
  <si>
    <t>223020181000011029</t>
  </si>
  <si>
    <t>223020181000011098</t>
  </si>
  <si>
    <t>223020181000011658</t>
  </si>
  <si>
    <t>223020181000011862</t>
  </si>
  <si>
    <t>223020181000011870</t>
  </si>
  <si>
    <t>223020181000012360</t>
  </si>
  <si>
    <t>223020181000012396</t>
  </si>
  <si>
    <t>223020181000012833</t>
  </si>
  <si>
    <t>223020181000012938</t>
  </si>
  <si>
    <t>223020181000013023</t>
  </si>
  <si>
    <t>223020181000013334</t>
  </si>
  <si>
    <t>223020181000013407</t>
  </si>
  <si>
    <t>223020181000013447</t>
  </si>
  <si>
    <t>223020181000013878</t>
  </si>
  <si>
    <t>223020181000013990</t>
  </si>
  <si>
    <t>223020181000014238</t>
  </si>
  <si>
    <t>223020181000014434</t>
  </si>
  <si>
    <t>223020181000014441</t>
  </si>
  <si>
    <t>223020181000014781</t>
  </si>
  <si>
    <t>223020181000014832</t>
  </si>
  <si>
    <t>223320181001437951</t>
  </si>
  <si>
    <t>223020181000015054</t>
  </si>
  <si>
    <t>223020181000015255</t>
  </si>
  <si>
    <t>223020181000015318</t>
  </si>
  <si>
    <t>223020181000015760</t>
  </si>
  <si>
    <t>223020181000015904</t>
  </si>
  <si>
    <t>223020181000015968</t>
  </si>
  <si>
    <t>223020181000016472</t>
  </si>
  <si>
    <t>223020181000016757</t>
  </si>
  <si>
    <t>223020181000016774</t>
  </si>
  <si>
    <t>223020181000017148</t>
  </si>
  <si>
    <t>223020181000017464</t>
  </si>
  <si>
    <t>223020181000017469</t>
  </si>
  <si>
    <t>223020181000017493</t>
  </si>
  <si>
    <t>223020181000017577</t>
  </si>
  <si>
    <t>223320181001662334</t>
  </si>
  <si>
    <t>223020181000017629</t>
  </si>
  <si>
    <t>223020181000017774</t>
  </si>
  <si>
    <t>223020191000000153</t>
  </si>
  <si>
    <t>223020191000000216</t>
  </si>
  <si>
    <t>223020191000000233</t>
  </si>
  <si>
    <t>223020191000000546</t>
  </si>
  <si>
    <t>223020191000000580</t>
  </si>
  <si>
    <t>223020191000000911</t>
  </si>
  <si>
    <t>223020191000000997</t>
  </si>
  <si>
    <t>223020191000001252</t>
  </si>
  <si>
    <t>223020191000001284</t>
  </si>
  <si>
    <t>223020191000001600</t>
  </si>
  <si>
    <t>223320191000187849</t>
  </si>
  <si>
    <t>223320191000190791</t>
  </si>
  <si>
    <t>223020191000002906</t>
  </si>
  <si>
    <t>223020191000003099</t>
  </si>
  <si>
    <t>223320191000256845</t>
  </si>
  <si>
    <t>223020191000004021</t>
  </si>
  <si>
    <t>223020191000004608</t>
  </si>
  <si>
    <t>223020191000004754</t>
  </si>
  <si>
    <t>223320191000323448</t>
  </si>
  <si>
    <t>223020191000006316</t>
  </si>
  <si>
    <t>申报运费</t>
    <phoneticPr fontId="1" type="noConversion"/>
  </si>
  <si>
    <t>实际运费（人民币）</t>
    <phoneticPr fontId="1" type="noConversion"/>
  </si>
  <si>
    <t>申报运费币制</t>
    <phoneticPr fontId="1" type="noConversion"/>
  </si>
  <si>
    <t>欧元</t>
    <phoneticPr fontId="1" type="noConversion"/>
  </si>
  <si>
    <t>人民币</t>
    <phoneticPr fontId="1" type="noConversion"/>
  </si>
  <si>
    <t>223020181000012885</t>
    <phoneticPr fontId="1" type="noConversion"/>
  </si>
  <si>
    <t>223020181000013699</t>
    <phoneticPr fontId="1" type="noConversion"/>
  </si>
  <si>
    <r>
      <t>2</t>
    </r>
    <r>
      <rPr>
        <sz val="16"/>
        <rFont val="宋体"/>
        <charset val="134"/>
      </rPr>
      <t>23020191000000903</t>
    </r>
    <phoneticPr fontId="1" type="noConversion"/>
  </si>
  <si>
    <r>
      <t>2</t>
    </r>
    <r>
      <rPr>
        <sz val="16"/>
        <rFont val="宋体"/>
        <charset val="134"/>
      </rPr>
      <t>23020191000001085</t>
    </r>
    <phoneticPr fontId="1" type="noConversion"/>
  </si>
  <si>
    <t>223020191000002663</t>
    <phoneticPr fontId="1" type="noConversion"/>
  </si>
  <si>
    <t>223020191000002423</t>
    <phoneticPr fontId="1" type="noConversion"/>
  </si>
  <si>
    <t>美元</t>
    <phoneticPr fontId="1" type="noConversion"/>
  </si>
  <si>
    <t>汇率</t>
    <phoneticPr fontId="1" type="noConversion"/>
  </si>
  <si>
    <t>申报运费（人民币）</t>
    <phoneticPr fontId="1" type="noConversion"/>
  </si>
  <si>
    <t>223020181000014888</t>
    <phoneticPr fontId="1" type="noConversion"/>
  </si>
  <si>
    <t>漏缴运保费（人民币）</t>
    <phoneticPr fontId="1" type="noConversion"/>
  </si>
  <si>
    <t>合计</t>
    <phoneticPr fontId="8" type="noConversion"/>
  </si>
  <si>
    <t>223320181000389895</t>
    <phoneticPr fontId="8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</si>
</sst>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6" fillId="0" borderId="0" xfId="0" applyFont="1"/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6"/>
  <sheetViews>
    <sheetView tabSelected="1" zoomScale="75" zoomScaleNormal="75" workbookViewId="0">
      <selection activeCell="E13" sqref="E13"/>
    </sheetView>
  </sheetViews>
  <sheetFormatPr defaultRowHeight="15.6"/>
  <cols>
    <col min="1" max="1" width="6.19921875" style="9" customWidth="1"/>
    <col min="2" max="2" width="26.5" style="9" customWidth="1"/>
    <col min="3" max="3" width="15.09765625" style="9" customWidth="1"/>
    <col min="4" max="4" width="16.3984375" style="4" customWidth="1"/>
    <col min="5" max="5" width="17.59765625" style="4" customWidth="1"/>
    <col min="6" max="6" width="11.69921875" style="4" customWidth="1"/>
    <col min="7" max="7" width="15.8984375" style="15" customWidth="1"/>
    <col min="8" max="8" width="5.3984375" style="15" customWidth="1"/>
    <col min="9" max="9" width="20.09765625" customWidth="1"/>
    <col min="11" max="11" width="6.69921875" customWidth="1"/>
    <col min="12" max="12" width="20" customWidth="1"/>
  </cols>
  <sheetData>
    <row r="1" spans="1:8" s="2" customFormat="1" ht="24.75" customHeight="1">
      <c r="A1" s="42" t="s">
        <v>3</v>
      </c>
      <c r="B1" s="42"/>
      <c r="C1" s="42"/>
      <c r="D1" s="42"/>
      <c r="E1" s="42"/>
      <c r="F1" s="42"/>
      <c r="G1" s="42"/>
      <c r="H1" s="24"/>
    </row>
    <row r="2" spans="1:8" s="2" customFormat="1" ht="24.75" customHeight="1">
      <c r="A2" s="41"/>
      <c r="B2" s="41"/>
      <c r="C2" s="41"/>
      <c r="D2" s="41"/>
      <c r="E2" s="41"/>
      <c r="F2" s="41"/>
      <c r="G2" s="41"/>
      <c r="H2" s="24"/>
    </row>
    <row r="3" spans="1:8" s="2" customFormat="1" ht="41.25" customHeight="1">
      <c r="A3" s="1" t="s">
        <v>2</v>
      </c>
      <c r="B3" s="11" t="s">
        <v>0</v>
      </c>
      <c r="C3" s="12" t="s">
        <v>1</v>
      </c>
      <c r="D3" s="13" t="s">
        <v>94</v>
      </c>
      <c r="E3" s="13" t="s">
        <v>96</v>
      </c>
      <c r="F3" s="13" t="s">
        <v>106</v>
      </c>
      <c r="G3" s="36" t="s">
        <v>95</v>
      </c>
      <c r="H3" s="34"/>
    </row>
    <row r="4" spans="1:8" s="23" customFormat="1" ht="20.25" customHeight="1">
      <c r="A4" s="22">
        <v>1</v>
      </c>
      <c r="B4" s="28" t="s">
        <v>111</v>
      </c>
      <c r="C4" s="26">
        <v>43186.471307870372</v>
      </c>
      <c r="D4" s="13">
        <v>2130.2199999999998</v>
      </c>
      <c r="E4" s="13" t="s">
        <v>97</v>
      </c>
      <c r="F4" s="13">
        <v>7.8342999999999998</v>
      </c>
      <c r="G4" s="27">
        <v>16804.09</v>
      </c>
      <c r="H4" s="33"/>
    </row>
    <row r="5" spans="1:8" s="23" customFormat="1" ht="20.25" customHeight="1">
      <c r="A5" s="22">
        <v>2</v>
      </c>
      <c r="B5" s="25" t="s">
        <v>4</v>
      </c>
      <c r="C5" s="26">
        <v>43187.591990740737</v>
      </c>
      <c r="D5" s="13">
        <v>2050</v>
      </c>
      <c r="E5" s="13" t="s">
        <v>98</v>
      </c>
      <c r="F5" s="13">
        <v>1</v>
      </c>
      <c r="G5" s="27">
        <v>8929.08</v>
      </c>
      <c r="H5" s="33"/>
    </row>
    <row r="6" spans="1:8" s="23" customFormat="1" ht="20.25" customHeight="1">
      <c r="A6" s="22">
        <v>3</v>
      </c>
      <c r="B6" s="25" t="s">
        <v>5</v>
      </c>
      <c r="C6" s="26">
        <v>43201.395532407405</v>
      </c>
      <c r="D6" s="27">
        <v>218.85</v>
      </c>
      <c r="E6" s="13" t="s">
        <v>97</v>
      </c>
      <c r="F6" s="13">
        <v>7.7652999999999999</v>
      </c>
      <c r="G6" s="27">
        <v>2733.48</v>
      </c>
      <c r="H6" s="33"/>
    </row>
    <row r="7" spans="1:8" s="2" customFormat="1" ht="20.25" customHeight="1">
      <c r="A7" s="22">
        <v>4</v>
      </c>
      <c r="B7" s="25" t="s">
        <v>6</v>
      </c>
      <c r="C7" s="26">
        <v>43202.439537037033</v>
      </c>
      <c r="D7" s="27">
        <v>298.75</v>
      </c>
      <c r="E7" s="13" t="s">
        <v>97</v>
      </c>
      <c r="F7" s="13">
        <v>7.7652999999999999</v>
      </c>
      <c r="G7" s="27">
        <v>2822.2</v>
      </c>
      <c r="H7" s="33"/>
    </row>
    <row r="8" spans="1:8" s="23" customFormat="1" ht="20.25" customHeight="1">
      <c r="A8" s="22">
        <v>5</v>
      </c>
      <c r="B8" s="25" t="s">
        <v>7</v>
      </c>
      <c r="C8" s="26">
        <v>43209.583993055552</v>
      </c>
      <c r="D8" s="27">
        <v>2160.4499999999998</v>
      </c>
      <c r="E8" s="13" t="s">
        <v>97</v>
      </c>
      <c r="F8" s="13">
        <v>7.7652999999999999</v>
      </c>
      <c r="G8" s="27">
        <v>20010.900000000001</v>
      </c>
      <c r="H8" s="33"/>
    </row>
    <row r="9" spans="1:8" s="23" customFormat="1" ht="20.25" customHeight="1">
      <c r="A9" s="22">
        <v>6</v>
      </c>
      <c r="B9" s="25" t="s">
        <v>8</v>
      </c>
      <c r="C9" s="26">
        <v>43213.639826388884</v>
      </c>
      <c r="D9" s="27">
        <v>3693.93</v>
      </c>
      <c r="E9" s="13" t="s">
        <v>97</v>
      </c>
      <c r="F9" s="13">
        <v>7.7652999999999999</v>
      </c>
      <c r="G9" s="27">
        <v>32947.51</v>
      </c>
      <c r="H9" s="33"/>
    </row>
    <row r="10" spans="1:8" s="23" customFormat="1" ht="20.25" customHeight="1">
      <c r="A10" s="22">
        <v>7</v>
      </c>
      <c r="B10" s="25" t="s">
        <v>9</v>
      </c>
      <c r="C10" s="26">
        <v>43223.549201388887</v>
      </c>
      <c r="D10" s="27">
        <v>284</v>
      </c>
      <c r="E10" s="13" t="s">
        <v>97</v>
      </c>
      <c r="F10" s="13">
        <v>7.7682000000000002</v>
      </c>
      <c r="G10" s="27">
        <v>7698.8</v>
      </c>
      <c r="H10" s="33"/>
    </row>
    <row r="11" spans="1:8" s="23" customFormat="1" ht="20.25" customHeight="1">
      <c r="A11" s="22">
        <v>8</v>
      </c>
      <c r="B11" s="25" t="s">
        <v>10</v>
      </c>
      <c r="C11" s="26">
        <v>43231.401284722218</v>
      </c>
      <c r="D11" s="27">
        <v>442.25</v>
      </c>
      <c r="E11" s="13" t="s">
        <v>97</v>
      </c>
      <c r="F11" s="13">
        <v>7.7682000000000002</v>
      </c>
      <c r="G11" s="27">
        <v>5137.6000000000004</v>
      </c>
      <c r="H11" s="33"/>
    </row>
    <row r="12" spans="1:8" s="23" customFormat="1" ht="20.25" customHeight="1">
      <c r="A12" s="22">
        <v>9</v>
      </c>
      <c r="B12" s="25" t="s">
        <v>11</v>
      </c>
      <c r="C12" s="26">
        <v>43237.401550925926</v>
      </c>
      <c r="D12" s="27">
        <v>295.10000000000002</v>
      </c>
      <c r="E12" s="13" t="s">
        <v>97</v>
      </c>
      <c r="F12" s="13">
        <v>7.7682000000000002</v>
      </c>
      <c r="G12" s="27">
        <v>2998.32</v>
      </c>
      <c r="H12" s="33"/>
    </row>
    <row r="13" spans="1:8" s="23" customFormat="1" ht="20.25" customHeight="1">
      <c r="A13" s="22">
        <v>10</v>
      </c>
      <c r="B13" s="25" t="s">
        <v>12</v>
      </c>
      <c r="C13" s="26">
        <v>43243.615706018514</v>
      </c>
      <c r="D13" s="27">
        <v>533.95000000000005</v>
      </c>
      <c r="E13" s="13" t="s">
        <v>97</v>
      </c>
      <c r="F13" s="13">
        <v>7.7682000000000002</v>
      </c>
      <c r="G13" s="27">
        <v>5258.24</v>
      </c>
      <c r="H13" s="33"/>
    </row>
    <row r="14" spans="1:8" ht="20.25" customHeight="1">
      <c r="A14" s="22">
        <v>11</v>
      </c>
      <c r="B14" s="25" t="s">
        <v>13</v>
      </c>
      <c r="C14" s="26">
        <v>43249.479328703703</v>
      </c>
      <c r="D14" s="27">
        <v>3735.05</v>
      </c>
      <c r="E14" s="13" t="s">
        <v>97</v>
      </c>
      <c r="F14" s="13">
        <v>7.7682000000000002</v>
      </c>
      <c r="G14" s="27">
        <v>30536.63</v>
      </c>
      <c r="H14" s="33"/>
    </row>
    <row r="15" spans="1:8" ht="20.25" customHeight="1">
      <c r="A15" s="22">
        <v>12</v>
      </c>
      <c r="B15" s="25" t="s">
        <v>14</v>
      </c>
      <c r="C15" s="26">
        <v>43255.492222222223</v>
      </c>
      <c r="D15" s="27">
        <v>602.6</v>
      </c>
      <c r="E15" s="13" t="s">
        <v>97</v>
      </c>
      <c r="F15" s="13">
        <v>7.5351999999999997</v>
      </c>
      <c r="G15" s="27">
        <v>5961.49</v>
      </c>
      <c r="H15" s="33"/>
    </row>
    <row r="16" spans="1:8" ht="20.25" customHeight="1">
      <c r="A16" s="22">
        <v>13</v>
      </c>
      <c r="B16" s="25" t="s">
        <v>15</v>
      </c>
      <c r="C16" s="26">
        <v>43264.555185185185</v>
      </c>
      <c r="D16" s="27">
        <v>794.8</v>
      </c>
      <c r="E16" s="13" t="s">
        <v>97</v>
      </c>
      <c r="F16" s="13">
        <v>7.5351999999999997</v>
      </c>
      <c r="G16" s="27">
        <v>7654.24</v>
      </c>
      <c r="H16" s="33"/>
    </row>
    <row r="17" spans="1:8" ht="20.25" customHeight="1">
      <c r="A17" s="22">
        <v>14</v>
      </c>
      <c r="B17" s="25" t="s">
        <v>16</v>
      </c>
      <c r="C17" s="26">
        <v>43271.466990740737</v>
      </c>
      <c r="D17" s="27">
        <v>198</v>
      </c>
      <c r="E17" s="13" t="s">
        <v>97</v>
      </c>
      <c r="F17" s="13">
        <v>7.5351999999999997</v>
      </c>
      <c r="G17" s="27">
        <v>14950.66</v>
      </c>
      <c r="H17" s="33"/>
    </row>
    <row r="18" spans="1:8" ht="20.25" customHeight="1">
      <c r="A18" s="22">
        <v>15</v>
      </c>
      <c r="B18" s="25" t="s">
        <v>17</v>
      </c>
      <c r="C18" s="26">
        <v>43271.517847222218</v>
      </c>
      <c r="D18" s="27">
        <v>227.9</v>
      </c>
      <c r="E18" s="13" t="s">
        <v>97</v>
      </c>
      <c r="F18" s="13">
        <v>7.5351999999999997</v>
      </c>
      <c r="G18" s="27">
        <v>2290.06</v>
      </c>
      <c r="H18" s="33"/>
    </row>
    <row r="19" spans="1:8" ht="20.25" customHeight="1">
      <c r="A19" s="22">
        <v>16</v>
      </c>
      <c r="B19" s="25" t="s">
        <v>18</v>
      </c>
      <c r="C19" s="26">
        <v>43272.422858796293</v>
      </c>
      <c r="D19" s="27">
        <v>287.25</v>
      </c>
      <c r="E19" s="13" t="s">
        <v>97</v>
      </c>
      <c r="F19" s="13">
        <v>7.5351999999999997</v>
      </c>
      <c r="G19" s="27">
        <v>2747.32</v>
      </c>
      <c r="H19" s="33"/>
    </row>
    <row r="20" spans="1:8" ht="20.25" customHeight="1">
      <c r="A20" s="22">
        <v>17</v>
      </c>
      <c r="B20" s="25" t="s">
        <v>19</v>
      </c>
      <c r="C20" s="26">
        <v>43273.55846064815</v>
      </c>
      <c r="D20" s="27">
        <v>171.25</v>
      </c>
      <c r="E20" s="13" t="s">
        <v>98</v>
      </c>
      <c r="F20" s="13">
        <v>1</v>
      </c>
      <c r="G20" s="27">
        <v>3148.74</v>
      </c>
      <c r="H20" s="33"/>
    </row>
    <row r="21" spans="1:8" ht="20.25" customHeight="1">
      <c r="A21" s="22">
        <v>18</v>
      </c>
      <c r="B21" s="25" t="s">
        <v>20</v>
      </c>
      <c r="C21" s="26">
        <v>43277.432106481479</v>
      </c>
      <c r="D21" s="27">
        <v>463.95</v>
      </c>
      <c r="E21" s="13" t="s">
        <v>97</v>
      </c>
      <c r="F21" s="13">
        <v>7.5351999999999997</v>
      </c>
      <c r="G21" s="27">
        <v>4206.8100000000004</v>
      </c>
      <c r="H21" s="33"/>
    </row>
    <row r="22" spans="1:8" ht="20.25" customHeight="1">
      <c r="A22" s="22">
        <v>19</v>
      </c>
      <c r="B22" s="25" t="s">
        <v>21</v>
      </c>
      <c r="C22" s="26">
        <v>43291.638449074075</v>
      </c>
      <c r="D22" s="27">
        <v>45</v>
      </c>
      <c r="E22" s="13" t="s">
        <v>97</v>
      </c>
      <c r="F22" s="13">
        <v>7.4984999999999999</v>
      </c>
      <c r="G22" s="27">
        <v>2093.64</v>
      </c>
      <c r="H22" s="33"/>
    </row>
    <row r="23" spans="1:8" ht="20.25" customHeight="1">
      <c r="A23" s="22">
        <v>20</v>
      </c>
      <c r="B23" s="25" t="s">
        <v>22</v>
      </c>
      <c r="C23" s="26">
        <v>43293.653402777774</v>
      </c>
      <c r="D23" s="27">
        <v>180</v>
      </c>
      <c r="E23" s="13" t="s">
        <v>97</v>
      </c>
      <c r="F23" s="13">
        <v>7.4984999999999999</v>
      </c>
      <c r="G23" s="27">
        <v>3900</v>
      </c>
      <c r="H23" s="33"/>
    </row>
    <row r="24" spans="1:8" ht="20.25" customHeight="1">
      <c r="A24" s="22">
        <v>21</v>
      </c>
      <c r="B24" s="25" t="s">
        <v>23</v>
      </c>
      <c r="C24" s="26">
        <v>43301.575960648144</v>
      </c>
      <c r="D24" s="27">
        <v>432</v>
      </c>
      <c r="E24" s="13" t="s">
        <v>97</v>
      </c>
      <c r="F24" s="13">
        <v>7.4984999999999999</v>
      </c>
      <c r="G24" s="27">
        <v>11448.72</v>
      </c>
      <c r="H24" s="33"/>
    </row>
    <row r="25" spans="1:8" ht="20.25" customHeight="1">
      <c r="A25" s="22">
        <v>22</v>
      </c>
      <c r="B25" s="25" t="s">
        <v>24</v>
      </c>
      <c r="C25" s="26">
        <v>43307.435173611106</v>
      </c>
      <c r="D25" s="27">
        <v>3158.4</v>
      </c>
      <c r="E25" s="13" t="s">
        <v>97</v>
      </c>
      <c r="F25" s="13">
        <v>7.4984999999999999</v>
      </c>
      <c r="G25" s="27">
        <v>24799.66</v>
      </c>
      <c r="H25" s="33"/>
    </row>
    <row r="26" spans="1:8" ht="20.25" customHeight="1">
      <c r="A26" s="22">
        <v>23</v>
      </c>
      <c r="B26" s="25" t="s">
        <v>25</v>
      </c>
      <c r="C26" s="26">
        <v>43315.564467592594</v>
      </c>
      <c r="D26" s="27">
        <v>368.7</v>
      </c>
      <c r="E26" s="13" t="s">
        <v>97</v>
      </c>
      <c r="F26" s="13">
        <v>7.8003999999999998</v>
      </c>
      <c r="G26" s="27">
        <v>3944.36</v>
      </c>
      <c r="H26" s="33"/>
    </row>
    <row r="27" spans="1:8" ht="20.25" customHeight="1">
      <c r="A27" s="22">
        <v>24</v>
      </c>
      <c r="B27" s="25" t="s">
        <v>26</v>
      </c>
      <c r="C27" s="26">
        <v>43318.519155092588</v>
      </c>
      <c r="D27" s="27">
        <v>173.65</v>
      </c>
      <c r="E27" s="13" t="s">
        <v>98</v>
      </c>
      <c r="F27" s="13">
        <v>1</v>
      </c>
      <c r="G27" s="27">
        <v>3900.27</v>
      </c>
      <c r="H27" s="33"/>
    </row>
    <row r="28" spans="1:8" ht="20.25" customHeight="1">
      <c r="A28" s="22">
        <v>25</v>
      </c>
      <c r="B28" s="25" t="s">
        <v>27</v>
      </c>
      <c r="C28" s="26">
        <v>43320.604050925926</v>
      </c>
      <c r="D28" s="27">
        <v>51.223700000000001</v>
      </c>
      <c r="E28" s="13" t="s">
        <v>97</v>
      </c>
      <c r="F28" s="13">
        <v>7.8003999999999998</v>
      </c>
      <c r="G28" s="27">
        <v>2580</v>
      </c>
      <c r="H28" s="33"/>
    </row>
    <row r="29" spans="1:8" ht="20.25" customHeight="1">
      <c r="A29" s="22">
        <v>26</v>
      </c>
      <c r="B29" s="25" t="s">
        <v>28</v>
      </c>
      <c r="C29" s="26">
        <v>43322.45616898148</v>
      </c>
      <c r="D29" s="27">
        <v>82</v>
      </c>
      <c r="E29" s="13" t="s">
        <v>97</v>
      </c>
      <c r="F29" s="13">
        <v>7.8003999999999998</v>
      </c>
      <c r="G29" s="27">
        <v>3089.94</v>
      </c>
      <c r="H29" s="33"/>
    </row>
    <row r="30" spans="1:8" ht="20.25" customHeight="1">
      <c r="A30" s="22">
        <v>27</v>
      </c>
      <c r="B30" s="25" t="s">
        <v>29</v>
      </c>
      <c r="C30" s="26">
        <v>43326.519317129627</v>
      </c>
      <c r="D30" s="27">
        <v>65.776899999999998</v>
      </c>
      <c r="E30" s="13" t="s">
        <v>97</v>
      </c>
      <c r="F30" s="13">
        <v>7.8003999999999998</v>
      </c>
      <c r="G30" s="27">
        <v>3125</v>
      </c>
      <c r="H30" s="33"/>
    </row>
    <row r="31" spans="1:8" ht="20.25" customHeight="1">
      <c r="A31" s="22">
        <v>28</v>
      </c>
      <c r="B31" s="25" t="s">
        <v>30</v>
      </c>
      <c r="C31" s="26">
        <v>43327.41909722222</v>
      </c>
      <c r="D31" s="27">
        <v>141</v>
      </c>
      <c r="E31" s="13" t="s">
        <v>97</v>
      </c>
      <c r="F31" s="13">
        <v>7.8003999999999998</v>
      </c>
      <c r="G31" s="27">
        <v>4101.42</v>
      </c>
      <c r="H31" s="33"/>
    </row>
    <row r="32" spans="1:8" ht="20.25" customHeight="1">
      <c r="A32" s="22">
        <v>29</v>
      </c>
      <c r="B32" s="25" t="s">
        <v>31</v>
      </c>
      <c r="C32" s="26">
        <v>43333.502534722218</v>
      </c>
      <c r="D32" s="27">
        <v>84.423000000000002</v>
      </c>
      <c r="E32" s="13" t="s">
        <v>97</v>
      </c>
      <c r="F32" s="13">
        <v>7.8003999999999998</v>
      </c>
      <c r="G32" s="27">
        <v>3443</v>
      </c>
      <c r="H32" s="33"/>
    </row>
    <row r="33" spans="1:10" ht="20.25" customHeight="1">
      <c r="A33" s="22">
        <v>30</v>
      </c>
      <c r="B33" s="25" t="s">
        <v>32</v>
      </c>
      <c r="C33" s="26">
        <v>43333.519085648149</v>
      </c>
      <c r="D33" s="27">
        <v>16.595400000000001</v>
      </c>
      <c r="E33" s="13" t="s">
        <v>97</v>
      </c>
      <c r="F33" s="13">
        <v>7.8003999999999998</v>
      </c>
      <c r="G33" s="27">
        <v>1920</v>
      </c>
      <c r="H33" s="33"/>
    </row>
    <row r="34" spans="1:10" ht="20.25" customHeight="1">
      <c r="A34" s="22">
        <v>31</v>
      </c>
      <c r="B34" s="25" t="s">
        <v>33</v>
      </c>
      <c r="C34" s="26">
        <v>43336.659884259258</v>
      </c>
      <c r="D34" s="27">
        <v>916.3</v>
      </c>
      <c r="E34" s="13" t="s">
        <v>97</v>
      </c>
      <c r="F34" s="13">
        <v>7.8003999999999998</v>
      </c>
      <c r="G34" s="27">
        <v>9089.32</v>
      </c>
      <c r="H34" s="33"/>
    </row>
    <row r="35" spans="1:10" ht="20.25" customHeight="1">
      <c r="A35" s="22">
        <v>32</v>
      </c>
      <c r="B35" s="25" t="s">
        <v>34</v>
      </c>
      <c r="C35" s="26">
        <v>43340.414571759255</v>
      </c>
      <c r="D35" s="27">
        <v>95.214100000000002</v>
      </c>
      <c r="E35" s="13" t="s">
        <v>97</v>
      </c>
      <c r="F35" s="13">
        <v>7.8003999999999998</v>
      </c>
      <c r="G35" s="27">
        <v>3437</v>
      </c>
      <c r="H35" s="33"/>
    </row>
    <row r="36" spans="1:10" ht="20.25" customHeight="1">
      <c r="A36" s="22">
        <v>33</v>
      </c>
      <c r="B36" s="25" t="s">
        <v>35</v>
      </c>
      <c r="C36" s="26">
        <v>43341.441932870366</v>
      </c>
      <c r="D36" s="27">
        <v>97</v>
      </c>
      <c r="E36" s="13" t="s">
        <v>97</v>
      </c>
      <c r="F36" s="13">
        <v>7.8003999999999998</v>
      </c>
      <c r="G36" s="27">
        <v>2635.11</v>
      </c>
      <c r="H36" s="33"/>
    </row>
    <row r="37" spans="1:10" ht="20.25" customHeight="1">
      <c r="A37" s="22">
        <v>34</v>
      </c>
      <c r="B37" s="25" t="s">
        <v>36</v>
      </c>
      <c r="C37" s="26">
        <v>43346.589687499996</v>
      </c>
      <c r="D37" s="27">
        <v>549</v>
      </c>
      <c r="E37" s="13" t="s">
        <v>98</v>
      </c>
      <c r="F37" s="13">
        <v>1</v>
      </c>
      <c r="G37" s="27">
        <v>1676.19</v>
      </c>
      <c r="H37" s="33"/>
    </row>
    <row r="38" spans="1:10" ht="20.25" customHeight="1">
      <c r="A38" s="22">
        <v>35</v>
      </c>
      <c r="B38" s="25" t="s">
        <v>37</v>
      </c>
      <c r="C38" s="26">
        <v>43347.409479166665</v>
      </c>
      <c r="D38" s="27">
        <v>162.84190000000001</v>
      </c>
      <c r="E38" s="13" t="s">
        <v>97</v>
      </c>
      <c r="F38" s="13">
        <v>7.8136000000000001</v>
      </c>
      <c r="G38" s="27">
        <v>5230</v>
      </c>
      <c r="H38" s="33"/>
    </row>
    <row r="39" spans="1:10" ht="20.25" customHeight="1">
      <c r="A39" s="22">
        <v>36</v>
      </c>
      <c r="B39" s="25" t="s">
        <v>38</v>
      </c>
      <c r="C39" s="26">
        <v>43353.583055555551</v>
      </c>
      <c r="D39" s="27">
        <v>383</v>
      </c>
      <c r="E39" s="13" t="s">
        <v>97</v>
      </c>
      <c r="F39" s="13">
        <v>7.8136000000000001</v>
      </c>
      <c r="G39" s="27">
        <v>11838.58</v>
      </c>
      <c r="H39" s="33"/>
    </row>
    <row r="40" spans="1:10" ht="20.25" customHeight="1">
      <c r="A40" s="22">
        <v>37</v>
      </c>
      <c r="B40" s="25" t="s">
        <v>39</v>
      </c>
      <c r="C40" s="26">
        <v>43355.546168981477</v>
      </c>
      <c r="D40" s="27">
        <v>76.460300000000004</v>
      </c>
      <c r="E40" s="13" t="s">
        <v>97</v>
      </c>
      <c r="F40" s="13">
        <v>7.8136000000000001</v>
      </c>
      <c r="G40" s="27">
        <v>2980</v>
      </c>
      <c r="H40" s="33"/>
    </row>
    <row r="41" spans="1:10" ht="20.25" customHeight="1">
      <c r="A41" s="22">
        <v>38</v>
      </c>
      <c r="B41" s="25" t="s">
        <v>40</v>
      </c>
      <c r="C41" s="26">
        <v>43355.60969907407</v>
      </c>
      <c r="D41" s="27">
        <v>76</v>
      </c>
      <c r="E41" s="13" t="s">
        <v>97</v>
      </c>
      <c r="F41" s="13">
        <v>7.8136000000000001</v>
      </c>
      <c r="G41" s="27">
        <v>5491.13</v>
      </c>
      <c r="H41" s="33"/>
    </row>
    <row r="42" spans="1:10" ht="20.25" customHeight="1">
      <c r="A42" s="22">
        <v>39</v>
      </c>
      <c r="B42" s="25" t="s">
        <v>41</v>
      </c>
      <c r="C42" s="26">
        <v>43362.476990740739</v>
      </c>
      <c r="D42" s="27">
        <v>146.38839999999999</v>
      </c>
      <c r="E42" s="13" t="s">
        <v>97</v>
      </c>
      <c r="F42" s="13">
        <v>7.8136000000000001</v>
      </c>
      <c r="G42" s="27">
        <v>6948.04</v>
      </c>
      <c r="H42" s="33"/>
      <c r="J42" s="29"/>
    </row>
    <row r="43" spans="1:10" ht="20.25" customHeight="1">
      <c r="A43" s="22">
        <v>40</v>
      </c>
      <c r="B43" s="25" t="s">
        <v>42</v>
      </c>
      <c r="C43" s="26">
        <v>43362.599606481483</v>
      </c>
      <c r="D43" s="27">
        <v>306</v>
      </c>
      <c r="E43" s="13" t="s">
        <v>97</v>
      </c>
      <c r="F43" s="13">
        <v>7.8136000000000001</v>
      </c>
      <c r="G43" s="27">
        <v>7408.67</v>
      </c>
      <c r="H43" s="33"/>
    </row>
    <row r="44" spans="1:10" ht="20.25" customHeight="1">
      <c r="A44" s="22">
        <v>41</v>
      </c>
      <c r="B44" s="25" t="s">
        <v>43</v>
      </c>
      <c r="C44" s="26">
        <v>43369.60387731481</v>
      </c>
      <c r="D44" s="27">
        <v>171</v>
      </c>
      <c r="E44" s="13" t="s">
        <v>97</v>
      </c>
      <c r="F44" s="13">
        <v>7.8136000000000001</v>
      </c>
      <c r="G44" s="27">
        <v>4298.28</v>
      </c>
      <c r="H44" s="33"/>
    </row>
    <row r="45" spans="1:10" ht="20.25" customHeight="1">
      <c r="A45" s="22">
        <v>42</v>
      </c>
      <c r="B45" s="30" t="s">
        <v>99</v>
      </c>
      <c r="C45" s="26">
        <v>43370.441944444443</v>
      </c>
      <c r="D45" s="27">
        <v>130</v>
      </c>
      <c r="E45" s="13" t="s">
        <v>97</v>
      </c>
      <c r="F45" s="13">
        <v>7.8136000000000001</v>
      </c>
      <c r="G45" s="27">
        <v>3614</v>
      </c>
      <c r="H45" s="33"/>
    </row>
    <row r="46" spans="1:10" ht="20.25" customHeight="1">
      <c r="A46" s="22">
        <v>43</v>
      </c>
      <c r="B46" s="25" t="s">
        <v>44</v>
      </c>
      <c r="C46" s="26">
        <v>43370.687951388885</v>
      </c>
      <c r="D46" s="27">
        <v>50</v>
      </c>
      <c r="E46" s="13" t="s">
        <v>97</v>
      </c>
      <c r="F46" s="13">
        <v>7.8136000000000001</v>
      </c>
      <c r="G46" s="27">
        <v>4272.7</v>
      </c>
      <c r="H46" s="33"/>
    </row>
    <row r="47" spans="1:10" ht="20.25" customHeight="1">
      <c r="A47" s="22">
        <v>44</v>
      </c>
      <c r="B47" s="25" t="s">
        <v>45</v>
      </c>
      <c r="C47" s="26">
        <v>43371.608182870368</v>
      </c>
      <c r="D47" s="27">
        <v>83.577600000000004</v>
      </c>
      <c r="E47" s="13" t="s">
        <v>97</v>
      </c>
      <c r="F47" s="13">
        <v>7.8136000000000001</v>
      </c>
      <c r="G47" s="27">
        <v>3495</v>
      </c>
      <c r="H47" s="33"/>
    </row>
    <row r="48" spans="1:10" ht="20.25" customHeight="1">
      <c r="A48" s="22">
        <v>45</v>
      </c>
      <c r="B48" s="25" t="s">
        <v>46</v>
      </c>
      <c r="C48" s="26">
        <v>43382.512708333328</v>
      </c>
      <c r="D48" s="27">
        <v>451</v>
      </c>
      <c r="E48" s="13" t="s">
        <v>97</v>
      </c>
      <c r="F48" s="13">
        <v>8.0056999999999992</v>
      </c>
      <c r="G48" s="27">
        <v>13445.1</v>
      </c>
      <c r="H48" s="33"/>
    </row>
    <row r="49" spans="1:10" ht="20.25" customHeight="1">
      <c r="A49" s="22">
        <v>46</v>
      </c>
      <c r="B49" s="25" t="s">
        <v>47</v>
      </c>
      <c r="C49" s="26">
        <v>43383.473530092589</v>
      </c>
      <c r="D49" s="27">
        <v>216.32499999999999</v>
      </c>
      <c r="E49" s="13" t="s">
        <v>97</v>
      </c>
      <c r="F49" s="13">
        <v>8.0056999999999992</v>
      </c>
      <c r="G49" s="27">
        <v>4451</v>
      </c>
      <c r="H49" s="33"/>
    </row>
    <row r="50" spans="1:10" ht="20.25" customHeight="1">
      <c r="A50" s="22">
        <v>47</v>
      </c>
      <c r="B50" s="25" t="s">
        <v>48</v>
      </c>
      <c r="C50" s="26">
        <v>43383.679247685184</v>
      </c>
      <c r="D50" s="27">
        <v>352.72</v>
      </c>
      <c r="E50" s="13" t="s">
        <v>98</v>
      </c>
      <c r="F50" s="13">
        <v>1</v>
      </c>
      <c r="G50" s="27">
        <v>6321.54</v>
      </c>
      <c r="H50" s="33"/>
    </row>
    <row r="51" spans="1:10" ht="20.25" customHeight="1">
      <c r="A51" s="22">
        <v>48</v>
      </c>
      <c r="B51" s="30" t="s">
        <v>100</v>
      </c>
      <c r="C51" s="26">
        <v>43388.643645833334</v>
      </c>
      <c r="D51" s="27">
        <v>45.156799999999997</v>
      </c>
      <c r="E51" s="13" t="s">
        <v>97</v>
      </c>
      <c r="F51" s="13">
        <v>8.0056999999999992</v>
      </c>
      <c r="G51" s="27">
        <v>1448.49</v>
      </c>
      <c r="H51" s="33"/>
      <c r="J51" s="29"/>
    </row>
    <row r="52" spans="1:10" ht="20.25" customHeight="1">
      <c r="A52" s="22">
        <v>49</v>
      </c>
      <c r="B52" s="25" t="s">
        <v>49</v>
      </c>
      <c r="C52" s="26">
        <v>43390.486203703702</v>
      </c>
      <c r="D52" s="27">
        <v>220</v>
      </c>
      <c r="E52" s="13" t="s">
        <v>97</v>
      </c>
      <c r="F52" s="13">
        <v>8.0056999999999992</v>
      </c>
      <c r="G52" s="27">
        <v>7682.64</v>
      </c>
      <c r="H52" s="33"/>
    </row>
    <row r="53" spans="1:10" ht="20.25" customHeight="1">
      <c r="A53" s="22">
        <v>50</v>
      </c>
      <c r="B53" s="25" t="s">
        <v>50</v>
      </c>
      <c r="C53" s="26">
        <v>43391.567858796298</v>
      </c>
      <c r="D53" s="27">
        <v>498</v>
      </c>
      <c r="E53" s="31" t="s">
        <v>97</v>
      </c>
      <c r="F53" s="13">
        <v>8.0056999999999992</v>
      </c>
      <c r="G53" s="27">
        <v>7989.85</v>
      </c>
      <c r="H53" s="33"/>
      <c r="J53" s="29"/>
    </row>
    <row r="54" spans="1:10" ht="20.25" customHeight="1">
      <c r="A54" s="22">
        <v>51</v>
      </c>
      <c r="B54" s="25" t="s">
        <v>51</v>
      </c>
      <c r="C54" s="26">
        <v>43396.466412037036</v>
      </c>
      <c r="D54" s="27">
        <v>174.35640000000001</v>
      </c>
      <c r="E54" s="31" t="s">
        <v>97</v>
      </c>
      <c r="F54" s="13">
        <v>8.0056999999999992</v>
      </c>
      <c r="G54" s="27">
        <v>3200</v>
      </c>
      <c r="H54" s="33"/>
    </row>
    <row r="55" spans="1:10" ht="20.25" customHeight="1">
      <c r="A55" s="22">
        <v>52</v>
      </c>
      <c r="B55" s="25" t="s">
        <v>52</v>
      </c>
      <c r="C55" s="26">
        <v>43398.43378472222</v>
      </c>
      <c r="D55" s="27">
        <v>120.52</v>
      </c>
      <c r="E55" s="31" t="s">
        <v>97</v>
      </c>
      <c r="F55" s="13">
        <v>8.0056999999999992</v>
      </c>
      <c r="G55" s="27">
        <v>2755.9</v>
      </c>
      <c r="H55" s="33"/>
    </row>
    <row r="56" spans="1:10" ht="20.25" customHeight="1">
      <c r="A56" s="22">
        <v>53</v>
      </c>
      <c r="B56" s="25" t="s">
        <v>53</v>
      </c>
      <c r="C56" s="26">
        <v>43398.434039351851</v>
      </c>
      <c r="D56" s="27">
        <v>1949</v>
      </c>
      <c r="E56" s="31" t="s">
        <v>97</v>
      </c>
      <c r="F56" s="13">
        <v>8.0056999999999992</v>
      </c>
      <c r="G56" s="27">
        <v>19197</v>
      </c>
      <c r="H56" s="33"/>
    </row>
    <row r="57" spans="1:10" ht="20.25" customHeight="1">
      <c r="A57" s="22">
        <v>54</v>
      </c>
      <c r="B57" s="25" t="s">
        <v>54</v>
      </c>
      <c r="C57" s="26">
        <v>43403.586238425924</v>
      </c>
      <c r="D57" s="27">
        <v>94.045900000000003</v>
      </c>
      <c r="E57" s="31" t="s">
        <v>97</v>
      </c>
      <c r="F57" s="13">
        <v>8.0056999999999992</v>
      </c>
      <c r="G57" s="27">
        <v>1885</v>
      </c>
      <c r="H57" s="33"/>
    </row>
    <row r="58" spans="1:10" ht="20.25" customHeight="1">
      <c r="A58" s="22">
        <v>55</v>
      </c>
      <c r="B58" s="25" t="s">
        <v>55</v>
      </c>
      <c r="C58" s="26">
        <v>43404.427916666667</v>
      </c>
      <c r="D58" s="27">
        <v>1901</v>
      </c>
      <c r="E58" s="31" t="s">
        <v>97</v>
      </c>
      <c r="F58" s="13">
        <v>8.0056999999999992</v>
      </c>
      <c r="G58" s="27">
        <v>18649.04</v>
      </c>
      <c r="H58" s="33"/>
    </row>
    <row r="59" spans="1:10" ht="20.25" customHeight="1">
      <c r="A59" s="22">
        <v>56</v>
      </c>
      <c r="B59" s="28" t="s">
        <v>108</v>
      </c>
      <c r="C59" s="26">
        <v>43404.672465277778</v>
      </c>
      <c r="D59" s="27">
        <v>365.45</v>
      </c>
      <c r="E59" s="31" t="s">
        <v>98</v>
      </c>
      <c r="F59" s="31">
        <v>1</v>
      </c>
      <c r="G59" s="27">
        <v>6009.02</v>
      </c>
      <c r="H59" s="33"/>
    </row>
    <row r="60" spans="1:10" ht="20.25" customHeight="1">
      <c r="A60" s="22">
        <v>57</v>
      </c>
      <c r="B60" s="25" t="s">
        <v>56</v>
      </c>
      <c r="C60" s="26">
        <v>43406.62605324074</v>
      </c>
      <c r="D60" s="27">
        <v>1913</v>
      </c>
      <c r="E60" s="13" t="s">
        <v>98</v>
      </c>
      <c r="F60" s="13">
        <v>1</v>
      </c>
      <c r="G60" s="27">
        <v>5257</v>
      </c>
      <c r="H60" s="33"/>
    </row>
    <row r="61" spans="1:10" ht="20.25" customHeight="1">
      <c r="A61" s="22">
        <v>58</v>
      </c>
      <c r="B61" s="25" t="s">
        <v>57</v>
      </c>
      <c r="C61" s="26">
        <v>43409.450729166667</v>
      </c>
      <c r="D61" s="27">
        <v>69.462100000000007</v>
      </c>
      <c r="E61" s="13" t="s">
        <v>97</v>
      </c>
      <c r="F61" s="13">
        <v>8.0017999999999994</v>
      </c>
      <c r="G61" s="27">
        <v>1297.74</v>
      </c>
      <c r="H61" s="33"/>
    </row>
    <row r="62" spans="1:10" ht="20.25" customHeight="1">
      <c r="A62" s="22">
        <v>59</v>
      </c>
      <c r="B62" s="25" t="s">
        <v>58</v>
      </c>
      <c r="C62" s="26">
        <v>43412.51903935185</v>
      </c>
      <c r="D62" s="27">
        <v>388.85</v>
      </c>
      <c r="E62" s="13" t="s">
        <v>97</v>
      </c>
      <c r="F62" s="13">
        <v>8.0017999999999994</v>
      </c>
      <c r="G62" s="27">
        <v>3482.87</v>
      </c>
      <c r="H62" s="33"/>
    </row>
    <row r="63" spans="1:10" ht="20.25" customHeight="1">
      <c r="A63" s="22">
        <v>60</v>
      </c>
      <c r="B63" s="25" t="s">
        <v>59</v>
      </c>
      <c r="C63" s="26">
        <v>43413.462280092594</v>
      </c>
      <c r="D63" s="27">
        <v>66.368899999999996</v>
      </c>
      <c r="E63" s="13" t="s">
        <v>97</v>
      </c>
      <c r="F63" s="13">
        <v>8.0017999999999994</v>
      </c>
      <c r="G63" s="27">
        <v>1277.6500000000001</v>
      </c>
      <c r="H63" s="33"/>
    </row>
    <row r="64" spans="1:10" ht="20.25" customHeight="1">
      <c r="A64" s="22">
        <v>61</v>
      </c>
      <c r="B64" s="25" t="s">
        <v>60</v>
      </c>
      <c r="C64" s="26">
        <v>43420.600856481477</v>
      </c>
      <c r="D64" s="27">
        <v>729.69</v>
      </c>
      <c r="E64" s="13" t="s">
        <v>97</v>
      </c>
      <c r="F64" s="13">
        <v>8.0017999999999994</v>
      </c>
      <c r="G64" s="27">
        <v>6751.86</v>
      </c>
      <c r="H64" s="33"/>
    </row>
    <row r="65" spans="1:13" ht="20.25" customHeight="1">
      <c r="A65" s="22">
        <v>62</v>
      </c>
      <c r="B65" s="25" t="s">
        <v>61</v>
      </c>
      <c r="C65" s="26">
        <v>43423.676817129628</v>
      </c>
      <c r="D65" s="27">
        <v>492</v>
      </c>
      <c r="E65" s="13" t="s">
        <v>97</v>
      </c>
      <c r="F65" s="13">
        <v>8.0017999999999994</v>
      </c>
      <c r="G65" s="27">
        <v>9664.1200000000008</v>
      </c>
      <c r="H65" s="33"/>
    </row>
    <row r="66" spans="1:13" ht="20.25" customHeight="1">
      <c r="A66" s="22">
        <v>63</v>
      </c>
      <c r="B66" s="25" t="s">
        <v>62</v>
      </c>
      <c r="C66" s="26">
        <v>43424.488009259258</v>
      </c>
      <c r="D66" s="27">
        <v>68</v>
      </c>
      <c r="E66" s="13" t="s">
        <v>97</v>
      </c>
      <c r="F66" s="13">
        <v>8.0017999999999994</v>
      </c>
      <c r="G66" s="27">
        <v>1257.32</v>
      </c>
      <c r="H66" s="33"/>
    </row>
    <row r="67" spans="1:13" ht="20.25" customHeight="1">
      <c r="A67" s="22">
        <v>64</v>
      </c>
      <c r="B67" s="25" t="s">
        <v>63</v>
      </c>
      <c r="C67" s="26">
        <v>43431.651145833333</v>
      </c>
      <c r="D67" s="27">
        <v>93.068299999999994</v>
      </c>
      <c r="E67" s="31" t="s">
        <v>97</v>
      </c>
      <c r="F67" s="13">
        <v>8.0017999999999994</v>
      </c>
      <c r="G67" s="27">
        <v>1828.1</v>
      </c>
      <c r="H67" s="33"/>
    </row>
    <row r="68" spans="1:13" ht="20.25" customHeight="1">
      <c r="A68" s="22">
        <v>65</v>
      </c>
      <c r="B68" s="25" t="s">
        <v>64</v>
      </c>
      <c r="C68" s="26">
        <v>43437.68069444444</v>
      </c>
      <c r="D68" s="27">
        <v>107.54770000000001</v>
      </c>
      <c r="E68" s="31" t="s">
        <v>97</v>
      </c>
      <c r="F68" s="31">
        <v>7.9005999999999998</v>
      </c>
      <c r="G68" s="27">
        <v>4076</v>
      </c>
      <c r="H68" s="33"/>
    </row>
    <row r="69" spans="1:13" ht="20.25" customHeight="1">
      <c r="A69" s="22">
        <v>66</v>
      </c>
      <c r="B69" s="25" t="s">
        <v>65</v>
      </c>
      <c r="C69" s="26">
        <v>43438.401226851849</v>
      </c>
      <c r="D69" s="27">
        <v>607.55999999999995</v>
      </c>
      <c r="E69" s="31" t="s">
        <v>97</v>
      </c>
      <c r="F69" s="31">
        <v>7.9005999999999998</v>
      </c>
      <c r="G69" s="27">
        <v>5954.34</v>
      </c>
      <c r="H69" s="33"/>
    </row>
    <row r="70" spans="1:13" ht="20.25" customHeight="1">
      <c r="A70" s="22">
        <v>67</v>
      </c>
      <c r="B70" s="25" t="s">
        <v>66</v>
      </c>
      <c r="C70" s="26">
        <v>43445.39571759259</v>
      </c>
      <c r="D70" s="27">
        <v>238.8098</v>
      </c>
      <c r="E70" s="31" t="s">
        <v>97</v>
      </c>
      <c r="F70" s="31">
        <v>7.9005999999999998</v>
      </c>
      <c r="G70" s="27">
        <v>6958</v>
      </c>
      <c r="H70" s="33"/>
      <c r="K70" s="29"/>
      <c r="L70" s="29"/>
      <c r="M70" s="32"/>
    </row>
    <row r="71" spans="1:13" ht="20.25" customHeight="1">
      <c r="A71" s="22">
        <v>68</v>
      </c>
      <c r="B71" s="25" t="s">
        <v>67</v>
      </c>
      <c r="C71" s="26">
        <v>43451.717048611106</v>
      </c>
      <c r="D71" s="27">
        <v>120</v>
      </c>
      <c r="E71" s="31" t="s">
        <v>97</v>
      </c>
      <c r="F71" s="31">
        <v>7.9005999999999998</v>
      </c>
      <c r="G71" s="27">
        <v>5876.93</v>
      </c>
      <c r="H71" s="33"/>
    </row>
    <row r="72" spans="1:13" ht="20.25" customHeight="1">
      <c r="A72" s="22">
        <v>69</v>
      </c>
      <c r="B72" s="25" t="s">
        <v>68</v>
      </c>
      <c r="C72" s="26">
        <v>43451.718356481477</v>
      </c>
      <c r="D72" s="27">
        <v>118</v>
      </c>
      <c r="E72" s="31" t="s">
        <v>97</v>
      </c>
      <c r="F72" s="31">
        <v>7.9005999999999998</v>
      </c>
      <c r="G72" s="27">
        <v>4251.3</v>
      </c>
      <c r="H72" s="33"/>
    </row>
    <row r="73" spans="1:13" ht="20.25" customHeight="1">
      <c r="A73" s="22">
        <v>70</v>
      </c>
      <c r="B73" s="25" t="s">
        <v>69</v>
      </c>
      <c r="C73" s="26">
        <v>43452.477673611109</v>
      </c>
      <c r="D73" s="27">
        <v>422</v>
      </c>
      <c r="E73" s="31" t="s">
        <v>97</v>
      </c>
      <c r="F73" s="31">
        <v>7.9005999999999998</v>
      </c>
      <c r="G73" s="27">
        <v>12125.12</v>
      </c>
      <c r="H73" s="33"/>
    </row>
    <row r="74" spans="1:13" ht="20.25" customHeight="1">
      <c r="A74" s="22">
        <v>71</v>
      </c>
      <c r="B74" s="25" t="s">
        <v>70</v>
      </c>
      <c r="C74" s="26">
        <v>43453.66034722222</v>
      </c>
      <c r="D74" s="27">
        <v>5566.49</v>
      </c>
      <c r="E74" s="31" t="s">
        <v>98</v>
      </c>
      <c r="F74" s="31">
        <v>1</v>
      </c>
      <c r="G74" s="27">
        <v>7429.66</v>
      </c>
      <c r="H74" s="33"/>
    </row>
    <row r="75" spans="1:13" ht="20.25" customHeight="1">
      <c r="A75" s="22">
        <v>72</v>
      </c>
      <c r="B75" s="25" t="s">
        <v>71</v>
      </c>
      <c r="C75" s="26">
        <v>43453.664953703701</v>
      </c>
      <c r="D75" s="27">
        <v>203.69380000000001</v>
      </c>
      <c r="E75" s="31" t="s">
        <v>97</v>
      </c>
      <c r="F75" s="31">
        <v>7.9005999999999998</v>
      </c>
      <c r="G75" s="27">
        <v>6303</v>
      </c>
      <c r="H75" s="33"/>
    </row>
    <row r="76" spans="1:13" ht="20.25" customHeight="1">
      <c r="A76" s="22">
        <v>73</v>
      </c>
      <c r="B76" s="25" t="s">
        <v>72</v>
      </c>
      <c r="C76" s="26">
        <v>43454.68136574074</v>
      </c>
      <c r="D76" s="27">
        <v>150</v>
      </c>
      <c r="E76" s="31" t="s">
        <v>97</v>
      </c>
      <c r="F76" s="31">
        <v>7.9005999999999998</v>
      </c>
      <c r="G76" s="27">
        <v>12093.52</v>
      </c>
      <c r="H76" s="33"/>
    </row>
    <row r="77" spans="1:13" ht="20.25" customHeight="1">
      <c r="A77" s="22">
        <v>74</v>
      </c>
      <c r="B77" s="25" t="s">
        <v>73</v>
      </c>
      <c r="C77" s="26">
        <v>43458.560960648145</v>
      </c>
      <c r="D77" s="27">
        <v>91.900599999999997</v>
      </c>
      <c r="E77" s="31" t="s">
        <v>97</v>
      </c>
      <c r="F77" s="31">
        <v>7.9005999999999998</v>
      </c>
      <c r="G77" s="27">
        <v>3237</v>
      </c>
      <c r="H77" s="33"/>
      <c r="K77" s="29"/>
    </row>
    <row r="78" spans="1:13" ht="20.25" customHeight="1">
      <c r="A78" s="22">
        <v>75</v>
      </c>
      <c r="B78" s="25" t="s">
        <v>74</v>
      </c>
      <c r="C78" s="26">
        <v>43468.651689814811</v>
      </c>
      <c r="D78" s="27">
        <v>53.113199999999999</v>
      </c>
      <c r="E78" s="31" t="s">
        <v>97</v>
      </c>
      <c r="F78" s="31">
        <v>7.8346999999999998</v>
      </c>
      <c r="G78" s="27">
        <v>2910</v>
      </c>
      <c r="H78" s="33"/>
      <c r="K78" s="29"/>
      <c r="L78" s="29"/>
    </row>
    <row r="79" spans="1:13" ht="20.25" customHeight="1">
      <c r="A79" s="22">
        <v>76</v>
      </c>
      <c r="B79" s="25" t="s">
        <v>75</v>
      </c>
      <c r="C79" s="26">
        <v>43469.661909722221</v>
      </c>
      <c r="D79" s="27">
        <v>930.65</v>
      </c>
      <c r="E79" s="31" t="s">
        <v>97</v>
      </c>
      <c r="F79" s="31">
        <v>7.8346999999999998</v>
      </c>
      <c r="G79" s="27">
        <v>9107.58</v>
      </c>
      <c r="H79" s="33"/>
    </row>
    <row r="80" spans="1:13" ht="20.25" customHeight="1">
      <c r="A80" s="22">
        <v>77</v>
      </c>
      <c r="B80" s="25" t="s">
        <v>76</v>
      </c>
      <c r="C80" s="26">
        <v>43472.467280092591</v>
      </c>
      <c r="D80" s="27">
        <v>104.4075</v>
      </c>
      <c r="E80" s="31" t="s">
        <v>97</v>
      </c>
      <c r="F80" s="31">
        <v>7.8346999999999998</v>
      </c>
      <c r="G80" s="27">
        <v>3500</v>
      </c>
      <c r="H80" s="33"/>
    </row>
    <row r="81" spans="1:11" ht="20.25" customHeight="1">
      <c r="A81" s="22">
        <v>78</v>
      </c>
      <c r="B81" s="25" t="s">
        <v>77</v>
      </c>
      <c r="C81" s="26">
        <v>43479.665613425925</v>
      </c>
      <c r="D81" s="27">
        <v>780.94</v>
      </c>
      <c r="E81" s="31" t="s">
        <v>97</v>
      </c>
      <c r="F81" s="31">
        <v>7.8346999999999998</v>
      </c>
      <c r="G81" s="27">
        <v>7560.87</v>
      </c>
      <c r="H81" s="33"/>
      <c r="I81" s="2"/>
    </row>
    <row r="82" spans="1:11" ht="20.25" customHeight="1">
      <c r="A82" s="22">
        <v>79</v>
      </c>
      <c r="B82" s="25" t="s">
        <v>78</v>
      </c>
      <c r="C82" s="26">
        <v>43480.488252314812</v>
      </c>
      <c r="D82" s="27">
        <v>163.54730000000001</v>
      </c>
      <c r="E82" s="31" t="s">
        <v>97</v>
      </c>
      <c r="F82" s="31">
        <v>7.8346999999999998</v>
      </c>
      <c r="G82" s="27">
        <v>5632</v>
      </c>
      <c r="H82" s="33"/>
    </row>
    <row r="83" spans="1:11" ht="20.25" customHeight="1">
      <c r="A83" s="22">
        <v>80</v>
      </c>
      <c r="B83" s="25" t="s">
        <v>79</v>
      </c>
      <c r="C83" s="26">
        <v>43486.612673611111</v>
      </c>
      <c r="D83" s="27">
        <v>110.76390000000001</v>
      </c>
      <c r="E83" s="31" t="s">
        <v>97</v>
      </c>
      <c r="F83" s="31">
        <v>7.8346999999999998</v>
      </c>
      <c r="G83" s="31">
        <v>3835.34</v>
      </c>
      <c r="H83" s="34"/>
      <c r="J83" s="29"/>
    </row>
    <row r="84" spans="1:11" ht="20.25" customHeight="1">
      <c r="A84" s="22">
        <v>81</v>
      </c>
      <c r="B84" s="30" t="s">
        <v>101</v>
      </c>
      <c r="C84" s="26">
        <v>43486.612673611111</v>
      </c>
      <c r="D84" s="27">
        <v>5.18</v>
      </c>
      <c r="E84" s="31" t="s">
        <v>97</v>
      </c>
      <c r="F84" s="31">
        <v>7.8346999999999998</v>
      </c>
      <c r="G84" s="27">
        <v>318.66000000000003</v>
      </c>
      <c r="H84" s="33"/>
      <c r="J84" s="29"/>
    </row>
    <row r="85" spans="1:11" ht="20.25" customHeight="1">
      <c r="A85" s="22">
        <v>82</v>
      </c>
      <c r="B85" s="25" t="s">
        <v>80</v>
      </c>
      <c r="C85" s="26">
        <v>43487.687314814815</v>
      </c>
      <c r="D85" s="27">
        <v>340.53</v>
      </c>
      <c r="E85" s="31" t="s">
        <v>97</v>
      </c>
      <c r="F85" s="31">
        <v>7.8346999999999998</v>
      </c>
      <c r="G85" s="27">
        <v>3036.12</v>
      </c>
      <c r="H85" s="33"/>
    </row>
    <row r="86" spans="1:11" ht="20.25" customHeight="1">
      <c r="A86" s="22">
        <v>83</v>
      </c>
      <c r="B86" s="30" t="s">
        <v>102</v>
      </c>
      <c r="C86" s="26">
        <v>43489.465787037036</v>
      </c>
      <c r="D86" s="27">
        <v>50.259700000000002</v>
      </c>
      <c r="E86" s="31" t="s">
        <v>97</v>
      </c>
      <c r="F86" s="31">
        <v>7.8346999999999998</v>
      </c>
      <c r="G86" s="27">
        <v>8446.5300000000007</v>
      </c>
      <c r="H86" s="33"/>
    </row>
    <row r="87" spans="1:11" ht="20.25" customHeight="1">
      <c r="A87" s="22">
        <v>84</v>
      </c>
      <c r="B87" s="25" t="s">
        <v>81</v>
      </c>
      <c r="C87" s="26">
        <v>43493.586296296293</v>
      </c>
      <c r="D87" s="27">
        <v>566.91999999999996</v>
      </c>
      <c r="E87" s="31" t="s">
        <v>97</v>
      </c>
      <c r="F87" s="31">
        <v>7.8346999999999998</v>
      </c>
      <c r="G87" s="27">
        <v>5427.98</v>
      </c>
      <c r="H87" s="33"/>
    </row>
    <row r="88" spans="1:11" ht="20.25" customHeight="1">
      <c r="A88" s="22">
        <v>85</v>
      </c>
      <c r="B88" s="25" t="s">
        <v>82</v>
      </c>
      <c r="C88" s="26">
        <v>43493.714456018519</v>
      </c>
      <c r="D88" s="27">
        <v>172.4127</v>
      </c>
      <c r="E88" s="31" t="s">
        <v>97</v>
      </c>
      <c r="F88" s="31">
        <v>7.8346999999999998</v>
      </c>
      <c r="G88" s="27">
        <v>5523</v>
      </c>
      <c r="H88" s="33"/>
    </row>
    <row r="89" spans="1:11" ht="20.25" customHeight="1">
      <c r="A89" s="22">
        <v>86</v>
      </c>
      <c r="B89" s="25" t="s">
        <v>83</v>
      </c>
      <c r="C89" s="26">
        <v>43508.508958333332</v>
      </c>
      <c r="D89" s="27">
        <v>1066.32</v>
      </c>
      <c r="E89" s="31" t="s">
        <v>97</v>
      </c>
      <c r="F89" s="31">
        <v>7.7141999999999999</v>
      </c>
      <c r="G89" s="27">
        <v>10154.26</v>
      </c>
      <c r="H89" s="33"/>
      <c r="K89" s="29"/>
    </row>
    <row r="90" spans="1:11" ht="20.25" customHeight="1">
      <c r="A90" s="22">
        <v>87</v>
      </c>
      <c r="B90" s="25" t="s">
        <v>84</v>
      </c>
      <c r="C90" s="26">
        <v>43515.511388888888</v>
      </c>
      <c r="D90" s="27">
        <v>2383</v>
      </c>
      <c r="E90" s="31" t="s">
        <v>98</v>
      </c>
      <c r="F90" s="31">
        <v>1</v>
      </c>
      <c r="G90" s="27">
        <v>7792.08</v>
      </c>
      <c r="H90" s="33"/>
      <c r="J90" s="29"/>
    </row>
    <row r="91" spans="1:11" ht="20.25" customHeight="1">
      <c r="A91" s="22">
        <v>88</v>
      </c>
      <c r="B91" s="25" t="s">
        <v>85</v>
      </c>
      <c r="C91" s="26">
        <v>43515.656759259255</v>
      </c>
      <c r="D91" s="27">
        <v>762.4</v>
      </c>
      <c r="E91" s="31" t="s">
        <v>97</v>
      </c>
      <c r="F91" s="31">
        <v>7.7141999999999999</v>
      </c>
      <c r="G91" s="27">
        <v>6975.78</v>
      </c>
      <c r="H91" s="33"/>
    </row>
    <row r="92" spans="1:11" ht="20.25" customHeight="1">
      <c r="A92" s="22">
        <v>89</v>
      </c>
      <c r="B92" s="30" t="s">
        <v>104</v>
      </c>
      <c r="C92" s="26">
        <v>43517.652152777773</v>
      </c>
      <c r="D92" s="27">
        <v>460.93</v>
      </c>
      <c r="E92" s="31" t="s">
        <v>97</v>
      </c>
      <c r="F92" s="31">
        <v>7.7141999999999999</v>
      </c>
      <c r="G92" s="27">
        <v>4014.56</v>
      </c>
      <c r="H92" s="33"/>
    </row>
    <row r="93" spans="1:11" ht="20.25" customHeight="1">
      <c r="A93" s="22">
        <v>90</v>
      </c>
      <c r="B93" s="30" t="s">
        <v>103</v>
      </c>
      <c r="C93" s="26">
        <v>43521.50613425926</v>
      </c>
      <c r="D93" s="27">
        <v>608.85</v>
      </c>
      <c r="E93" s="31" t="s">
        <v>105</v>
      </c>
      <c r="F93" s="31">
        <v>6.7614999999999998</v>
      </c>
      <c r="G93" s="31">
        <v>5420.36</v>
      </c>
      <c r="H93" s="34"/>
      <c r="K93" s="29"/>
    </row>
    <row r="94" spans="1:11" ht="20.25" customHeight="1">
      <c r="A94" s="22">
        <v>91</v>
      </c>
      <c r="B94" s="25" t="s">
        <v>86</v>
      </c>
      <c r="C94" s="26">
        <v>43522.487002314811</v>
      </c>
      <c r="D94" s="27">
        <v>2200</v>
      </c>
      <c r="E94" s="31" t="s">
        <v>98</v>
      </c>
      <c r="F94" s="31">
        <v>1</v>
      </c>
      <c r="G94" s="27">
        <v>4950</v>
      </c>
      <c r="H94" s="33"/>
    </row>
    <row r="95" spans="1:11" ht="20.25" customHeight="1">
      <c r="A95" s="22">
        <v>92</v>
      </c>
      <c r="B95" s="25" t="s">
        <v>87</v>
      </c>
      <c r="C95" s="26">
        <v>43523.51599537037</v>
      </c>
      <c r="D95" s="27">
        <v>405.51</v>
      </c>
      <c r="E95" s="31" t="s">
        <v>97</v>
      </c>
      <c r="F95" s="31">
        <v>7.7141999999999999</v>
      </c>
      <c r="G95" s="27">
        <v>3596.91</v>
      </c>
      <c r="H95" s="33"/>
    </row>
    <row r="96" spans="1:11" ht="20.25" customHeight="1">
      <c r="A96" s="22">
        <v>93</v>
      </c>
      <c r="B96" s="25" t="s">
        <v>88</v>
      </c>
      <c r="C96" s="26">
        <v>43529.507349537038</v>
      </c>
      <c r="D96" s="27">
        <v>2778</v>
      </c>
      <c r="E96" s="31" t="s">
        <v>98</v>
      </c>
      <c r="F96" s="31">
        <v>1</v>
      </c>
      <c r="G96" s="27">
        <v>3124.4</v>
      </c>
      <c r="H96" s="33"/>
      <c r="J96" s="29"/>
    </row>
    <row r="97" spans="1:10" ht="20.25" customHeight="1">
      <c r="A97" s="22">
        <v>94</v>
      </c>
      <c r="B97" s="25" t="s">
        <v>89</v>
      </c>
      <c r="C97" s="26">
        <v>43530.550682870366</v>
      </c>
      <c r="D97" s="27">
        <v>3297.02</v>
      </c>
      <c r="E97" s="31" t="s">
        <v>97</v>
      </c>
      <c r="F97" s="31">
        <v>7.6622000000000003</v>
      </c>
      <c r="G97" s="27">
        <v>29456</v>
      </c>
      <c r="H97" s="33"/>
    </row>
    <row r="98" spans="1:10" ht="20.25" customHeight="1">
      <c r="A98" s="22">
        <v>95</v>
      </c>
      <c r="B98" s="25" t="s">
        <v>90</v>
      </c>
      <c r="C98" s="26">
        <v>43536.414293981477</v>
      </c>
      <c r="D98" s="27">
        <v>3500</v>
      </c>
      <c r="E98" s="31" t="s">
        <v>98</v>
      </c>
      <c r="F98" s="31">
        <v>1</v>
      </c>
      <c r="G98" s="27">
        <v>8645</v>
      </c>
      <c r="H98" s="33"/>
    </row>
    <row r="99" spans="1:10" ht="20.25" customHeight="1">
      <c r="A99" s="22">
        <v>96</v>
      </c>
      <c r="B99" s="25" t="s">
        <v>91</v>
      </c>
      <c r="C99" s="26">
        <v>43536.720231481479</v>
      </c>
      <c r="D99" s="27">
        <v>839.31</v>
      </c>
      <c r="E99" s="31" t="s">
        <v>97</v>
      </c>
      <c r="F99" s="31">
        <v>7.6622000000000003</v>
      </c>
      <c r="G99" s="27">
        <v>8082.86</v>
      </c>
      <c r="H99" s="33"/>
      <c r="J99" s="29"/>
    </row>
    <row r="100" spans="1:10" ht="20.25" customHeight="1">
      <c r="A100" s="22">
        <v>97</v>
      </c>
      <c r="B100" s="25" t="s">
        <v>92</v>
      </c>
      <c r="C100" s="26">
        <v>43543.473113425927</v>
      </c>
      <c r="D100" s="27">
        <v>3093</v>
      </c>
      <c r="E100" s="31" t="s">
        <v>98</v>
      </c>
      <c r="F100" s="31">
        <v>1</v>
      </c>
      <c r="G100" s="27">
        <v>4077</v>
      </c>
      <c r="H100" s="33"/>
    </row>
    <row r="101" spans="1:10" ht="20.25" customHeight="1">
      <c r="A101" s="22">
        <v>98</v>
      </c>
      <c r="B101" s="25" t="s">
        <v>93</v>
      </c>
      <c r="C101" s="26">
        <v>43546.621759259258</v>
      </c>
      <c r="D101" s="27">
        <v>3396.28</v>
      </c>
      <c r="E101" s="31" t="s">
        <v>97</v>
      </c>
      <c r="F101" s="31">
        <v>7.6622000000000003</v>
      </c>
      <c r="G101" s="27">
        <v>29675</v>
      </c>
      <c r="H101" s="33"/>
    </row>
    <row r="102" spans="1:10" ht="20.399999999999999">
      <c r="A102" s="10"/>
      <c r="B102" s="10"/>
      <c r="C102" s="8"/>
      <c r="D102"/>
      <c r="E102"/>
      <c r="F102"/>
      <c r="G102"/>
      <c r="H102"/>
    </row>
    <row r="103" spans="1:10" ht="20.399999999999999">
      <c r="A103" s="10"/>
      <c r="B103" s="10"/>
      <c r="C103" s="8"/>
      <c r="D103"/>
      <c r="E103"/>
      <c r="F103"/>
      <c r="G103"/>
      <c r="H103"/>
    </row>
    <row r="104" spans="1:10" ht="20.399999999999999">
      <c r="A104" s="10"/>
      <c r="B104" s="10"/>
      <c r="C104" s="8"/>
      <c r="D104"/>
      <c r="E104"/>
      <c r="F104"/>
      <c r="G104"/>
      <c r="H104"/>
    </row>
    <row r="105" spans="1:10" ht="20.399999999999999">
      <c r="A105" s="10"/>
      <c r="B105" s="10"/>
      <c r="C105" s="8"/>
      <c r="D105"/>
      <c r="E105"/>
      <c r="F105"/>
      <c r="G105"/>
      <c r="H105"/>
    </row>
    <row r="106" spans="1:10" ht="20.399999999999999">
      <c r="A106" s="10"/>
      <c r="B106" s="10"/>
      <c r="C106" s="8"/>
      <c r="D106"/>
      <c r="E106"/>
      <c r="F106"/>
      <c r="G106"/>
      <c r="H106"/>
    </row>
    <row r="107" spans="1:10" ht="20.399999999999999">
      <c r="A107" s="10"/>
      <c r="B107" s="10"/>
      <c r="C107" s="8"/>
      <c r="D107"/>
      <c r="E107"/>
      <c r="F107"/>
      <c r="G107"/>
      <c r="H107"/>
    </row>
    <row r="108" spans="1:10" ht="20.399999999999999">
      <c r="A108" s="10"/>
      <c r="B108" s="10"/>
      <c r="C108" s="8"/>
      <c r="D108"/>
      <c r="E108"/>
      <c r="F108"/>
      <c r="G108"/>
      <c r="H108"/>
    </row>
    <row r="109" spans="1:10" ht="20.399999999999999">
      <c r="A109" s="10"/>
      <c r="B109" s="10"/>
      <c r="C109" s="8"/>
      <c r="D109"/>
      <c r="E109"/>
      <c r="F109"/>
      <c r="G109"/>
      <c r="H109"/>
    </row>
    <row r="110" spans="1:10" ht="20.399999999999999">
      <c r="A110" s="10"/>
      <c r="B110" s="10"/>
      <c r="C110" s="8"/>
      <c r="D110" s="3"/>
      <c r="E110" s="3"/>
      <c r="F110" s="3"/>
      <c r="G110" s="14"/>
      <c r="H110" s="14"/>
    </row>
    <row r="111" spans="1:10" ht="20.399999999999999">
      <c r="A111" s="10"/>
      <c r="B111" s="10"/>
      <c r="C111" s="8"/>
      <c r="D111" s="3"/>
      <c r="E111" s="3"/>
      <c r="F111" s="3"/>
      <c r="G111" s="14"/>
      <c r="H111" s="14"/>
    </row>
    <row r="112" spans="1:10" ht="20.399999999999999">
      <c r="A112" s="10"/>
      <c r="B112" s="10"/>
      <c r="C112" s="8"/>
      <c r="D112" s="3"/>
      <c r="E112" s="3"/>
      <c r="F112" s="3"/>
      <c r="G112" s="14"/>
      <c r="H112" s="14"/>
    </row>
    <row r="113" spans="1:8" ht="20.399999999999999">
      <c r="A113" s="10"/>
      <c r="B113" s="10"/>
      <c r="C113" s="8"/>
      <c r="D113" s="3"/>
      <c r="E113" s="3"/>
      <c r="F113" s="3"/>
      <c r="G113" s="14"/>
      <c r="H113" s="14"/>
    </row>
    <row r="114" spans="1:8" ht="20.399999999999999">
      <c r="A114" s="10"/>
      <c r="B114" s="10"/>
      <c r="C114" s="8"/>
      <c r="D114" s="3"/>
      <c r="E114" s="3"/>
      <c r="F114" s="3"/>
      <c r="G114" s="14"/>
      <c r="H114" s="14"/>
    </row>
    <row r="115" spans="1:8" ht="20.399999999999999">
      <c r="A115" s="10"/>
      <c r="B115" s="10"/>
      <c r="C115" s="8"/>
      <c r="D115" s="3"/>
      <c r="E115" s="3"/>
      <c r="F115" s="3"/>
      <c r="G115" s="14"/>
      <c r="H115" s="14"/>
    </row>
    <row r="116" spans="1:8" ht="20.399999999999999">
      <c r="A116" s="10"/>
      <c r="B116" s="10"/>
      <c r="C116" s="8"/>
      <c r="D116" s="3"/>
      <c r="E116" s="3"/>
      <c r="F116" s="3"/>
      <c r="G116" s="14"/>
      <c r="H116" s="14"/>
    </row>
    <row r="117" spans="1:8" ht="20.399999999999999">
      <c r="A117" s="10"/>
      <c r="B117" s="10"/>
      <c r="C117" s="8"/>
      <c r="D117" s="3"/>
      <c r="E117" s="3"/>
      <c r="F117" s="3"/>
      <c r="G117" s="14"/>
      <c r="H117" s="14"/>
    </row>
    <row r="118" spans="1:8" ht="20.399999999999999">
      <c r="A118" s="10"/>
      <c r="B118" s="10"/>
      <c r="C118" s="8"/>
      <c r="D118" s="3"/>
      <c r="E118" s="3"/>
      <c r="F118" s="3"/>
      <c r="G118" s="14"/>
      <c r="H118" s="14"/>
    </row>
    <row r="119" spans="1:8" ht="20.399999999999999">
      <c r="A119" s="10"/>
      <c r="B119" s="10"/>
      <c r="C119" s="8"/>
      <c r="D119" s="3"/>
      <c r="E119" s="3"/>
      <c r="F119" s="3"/>
      <c r="G119" s="14"/>
      <c r="H119" s="14"/>
    </row>
    <row r="120" spans="1:8" ht="20.399999999999999">
      <c r="A120" s="10"/>
      <c r="B120" s="10"/>
      <c r="C120" s="8"/>
      <c r="D120" s="3"/>
      <c r="E120" s="3"/>
      <c r="F120" s="3"/>
      <c r="G120" s="14"/>
      <c r="H120" s="14"/>
    </row>
    <row r="121" spans="1:8" ht="20.399999999999999">
      <c r="A121" s="10"/>
      <c r="B121" s="10"/>
      <c r="C121" s="8"/>
      <c r="D121" s="3"/>
      <c r="E121" s="3"/>
      <c r="F121" s="3"/>
      <c r="G121" s="14"/>
      <c r="H121" s="14"/>
    </row>
    <row r="122" spans="1:8" ht="20.399999999999999">
      <c r="A122" s="10"/>
      <c r="B122" s="10"/>
      <c r="C122" s="8"/>
      <c r="D122" s="21"/>
      <c r="E122" s="21"/>
      <c r="F122" s="21"/>
      <c r="G122" s="17"/>
      <c r="H122" s="17"/>
    </row>
    <row r="123" spans="1:8" ht="20.399999999999999">
      <c r="A123" s="10"/>
      <c r="B123" s="10"/>
      <c r="C123" s="8"/>
      <c r="D123" s="21"/>
      <c r="E123" s="21"/>
      <c r="F123" s="21"/>
      <c r="G123" s="17"/>
      <c r="H123" s="17"/>
    </row>
    <row r="124" spans="1:8" ht="20.399999999999999">
      <c r="A124" s="10"/>
      <c r="B124" s="10"/>
      <c r="C124" s="8"/>
      <c r="D124" s="21"/>
      <c r="E124" s="21"/>
      <c r="F124" s="21"/>
      <c r="G124" s="17"/>
      <c r="H124" s="17"/>
    </row>
    <row r="125" spans="1:8" ht="20.399999999999999">
      <c r="A125" s="10"/>
      <c r="B125" s="10"/>
      <c r="C125" s="8"/>
      <c r="D125" s="21"/>
      <c r="E125" s="21"/>
      <c r="F125" s="21"/>
      <c r="G125" s="17"/>
      <c r="H125" s="17"/>
    </row>
    <row r="126" spans="1:8" ht="20.399999999999999">
      <c r="A126" s="10"/>
      <c r="B126" s="10"/>
      <c r="C126" s="8"/>
      <c r="D126" s="21"/>
      <c r="E126" s="21"/>
      <c r="F126" s="21"/>
      <c r="G126" s="17"/>
      <c r="H126" s="17"/>
    </row>
    <row r="127" spans="1:8" ht="20.399999999999999">
      <c r="A127" s="10"/>
      <c r="B127" s="10"/>
      <c r="C127" s="8"/>
      <c r="D127" s="21"/>
      <c r="E127" s="21"/>
      <c r="F127" s="21"/>
      <c r="G127" s="17"/>
      <c r="H127" s="17"/>
    </row>
    <row r="128" spans="1:8" ht="20.399999999999999">
      <c r="A128" s="10"/>
      <c r="B128" s="10"/>
      <c r="C128" s="8"/>
      <c r="D128" s="21"/>
      <c r="E128" s="21"/>
      <c r="F128" s="21"/>
      <c r="G128" s="17"/>
      <c r="H128" s="17"/>
    </row>
    <row r="129" spans="1:8" ht="20.399999999999999">
      <c r="A129" s="10"/>
      <c r="B129" s="10"/>
      <c r="C129" s="8"/>
      <c r="D129" s="21"/>
      <c r="E129" s="21"/>
      <c r="F129" s="21"/>
      <c r="G129" s="17"/>
      <c r="H129" s="17"/>
    </row>
    <row r="130" spans="1:8" ht="20.399999999999999">
      <c r="A130" s="10"/>
      <c r="B130" s="10"/>
      <c r="C130" s="8"/>
      <c r="D130" s="21"/>
      <c r="E130" s="21"/>
      <c r="F130" s="21"/>
      <c r="G130" s="17"/>
      <c r="H130" s="17"/>
    </row>
    <row r="131" spans="1:8" ht="20.399999999999999">
      <c r="A131" s="10"/>
      <c r="B131" s="10"/>
      <c r="C131" s="8"/>
      <c r="D131" s="21"/>
      <c r="E131" s="21"/>
      <c r="F131" s="21"/>
      <c r="G131" s="17"/>
      <c r="H131" s="17"/>
    </row>
    <row r="132" spans="1:8" ht="20.399999999999999">
      <c r="A132" s="10"/>
      <c r="B132" s="10"/>
      <c r="C132" s="8"/>
      <c r="D132" s="21"/>
      <c r="E132" s="21"/>
      <c r="F132" s="21"/>
      <c r="G132" s="17"/>
      <c r="H132" s="17"/>
    </row>
    <row r="133" spans="1:8" ht="20.399999999999999">
      <c r="A133" s="10"/>
      <c r="B133" s="16"/>
      <c r="C133" s="16"/>
      <c r="D133" s="5"/>
      <c r="E133" s="5"/>
      <c r="F133" s="5"/>
      <c r="G133" s="17"/>
      <c r="H133" s="17"/>
    </row>
    <row r="134" spans="1:8" ht="20.399999999999999">
      <c r="A134" s="7"/>
      <c r="B134" s="18"/>
      <c r="C134" s="19"/>
      <c r="D134" s="6"/>
      <c r="E134" s="6"/>
      <c r="F134" s="6"/>
      <c r="G134" s="20"/>
      <c r="H134" s="20"/>
    </row>
    <row r="135" spans="1:8" ht="20.399999999999999">
      <c r="A135" s="8"/>
      <c r="B135" s="8"/>
      <c r="C135" s="10"/>
      <c r="D135" s="6"/>
      <c r="E135" s="6"/>
      <c r="F135" s="6"/>
      <c r="G135" s="20"/>
      <c r="H135" s="20"/>
    </row>
    <row r="136" spans="1:8" ht="20.399999999999999">
      <c r="A136" s="8"/>
      <c r="B136" s="8"/>
      <c r="C136" s="10"/>
      <c r="D136" s="6"/>
      <c r="E136" s="6"/>
      <c r="F136" s="6"/>
      <c r="G136" s="20"/>
      <c r="H136" s="20"/>
    </row>
    <row r="137" spans="1:8" ht="20.399999999999999">
      <c r="A137" s="10"/>
      <c r="B137" s="10"/>
      <c r="C137" s="8"/>
      <c r="D137" s="21"/>
      <c r="E137" s="21"/>
      <c r="F137" s="21"/>
      <c r="G137" s="17"/>
      <c r="H137" s="17"/>
    </row>
    <row r="138" spans="1:8" ht="20.399999999999999">
      <c r="A138" s="10"/>
      <c r="B138" s="10"/>
      <c r="C138" s="8"/>
      <c r="D138" s="21"/>
      <c r="E138" s="21"/>
      <c r="F138" s="21"/>
      <c r="G138" s="17"/>
      <c r="H138" s="17"/>
    </row>
    <row r="139" spans="1:8" ht="20.399999999999999">
      <c r="A139" s="10"/>
      <c r="B139" s="10"/>
      <c r="C139" s="8"/>
      <c r="D139" s="21"/>
      <c r="E139" s="21"/>
      <c r="F139" s="21"/>
      <c r="G139" s="17"/>
      <c r="H139" s="17"/>
    </row>
    <row r="140" spans="1:8" ht="20.399999999999999">
      <c r="A140" s="10"/>
      <c r="B140" s="10"/>
      <c r="C140" s="8"/>
      <c r="D140" s="21"/>
      <c r="E140" s="21"/>
      <c r="F140" s="21"/>
      <c r="G140" s="17"/>
      <c r="H140" s="17"/>
    </row>
    <row r="141" spans="1:8" ht="20.399999999999999">
      <c r="A141" s="10"/>
      <c r="B141" s="10"/>
      <c r="C141" s="8"/>
      <c r="D141" s="21"/>
      <c r="E141" s="21"/>
      <c r="F141" s="21"/>
      <c r="G141" s="17"/>
      <c r="H141" s="17"/>
    </row>
    <row r="142" spans="1:8" ht="20.399999999999999">
      <c r="A142" s="10"/>
      <c r="B142" s="10"/>
      <c r="C142" s="8"/>
      <c r="D142" s="21"/>
      <c r="E142" s="21"/>
      <c r="F142" s="21"/>
      <c r="G142" s="17"/>
      <c r="H142" s="17"/>
    </row>
    <row r="143" spans="1:8" ht="20.399999999999999">
      <c r="A143" s="10"/>
      <c r="B143" s="10"/>
      <c r="C143" s="8"/>
      <c r="D143" s="21"/>
      <c r="E143" s="21"/>
      <c r="F143" s="21"/>
      <c r="G143" s="17"/>
      <c r="H143" s="17"/>
    </row>
    <row r="144" spans="1:8" ht="20.399999999999999">
      <c r="A144" s="10"/>
      <c r="B144" s="10"/>
      <c r="C144" s="8"/>
      <c r="D144" s="21"/>
      <c r="E144" s="21"/>
      <c r="F144" s="21"/>
      <c r="G144" s="17"/>
      <c r="H144" s="17"/>
    </row>
    <row r="145" spans="1:8" ht="20.399999999999999">
      <c r="A145" s="10"/>
      <c r="B145" s="10"/>
      <c r="C145" s="8"/>
      <c r="D145" s="21"/>
      <c r="E145" s="21"/>
      <c r="F145" s="21"/>
      <c r="G145" s="17"/>
      <c r="H145" s="17"/>
    </row>
    <row r="146" spans="1:8" ht="20.399999999999999">
      <c r="A146" s="10"/>
      <c r="B146" s="10"/>
      <c r="C146" s="8"/>
      <c r="D146" s="21"/>
      <c r="E146" s="21"/>
      <c r="F146" s="21"/>
      <c r="G146" s="17"/>
      <c r="H146" s="17"/>
    </row>
    <row r="147" spans="1:8" ht="20.399999999999999">
      <c r="A147" s="10"/>
      <c r="B147" s="10"/>
      <c r="C147" s="8"/>
      <c r="D147" s="21"/>
      <c r="E147" s="21"/>
      <c r="F147" s="21"/>
      <c r="G147" s="17"/>
      <c r="H147" s="17"/>
    </row>
    <row r="148" spans="1:8" ht="20.399999999999999">
      <c r="A148" s="10"/>
      <c r="B148" s="10"/>
      <c r="C148" s="8"/>
      <c r="D148" s="21"/>
      <c r="E148" s="21"/>
      <c r="F148" s="21"/>
      <c r="G148" s="17"/>
      <c r="H148" s="17"/>
    </row>
    <row r="149" spans="1:8" ht="20.399999999999999">
      <c r="A149" s="10"/>
      <c r="B149" s="10"/>
      <c r="C149" s="8"/>
      <c r="D149" s="21"/>
      <c r="E149" s="21"/>
      <c r="F149" s="21"/>
      <c r="G149" s="17"/>
      <c r="H149" s="17"/>
    </row>
    <row r="150" spans="1:8" ht="20.399999999999999">
      <c r="A150" s="10"/>
      <c r="B150" s="10"/>
      <c r="C150" s="8"/>
      <c r="D150" s="21"/>
      <c r="E150" s="21"/>
      <c r="F150" s="21"/>
      <c r="G150" s="17"/>
      <c r="H150" s="17"/>
    </row>
    <row r="151" spans="1:8" ht="20.399999999999999">
      <c r="A151" s="10"/>
      <c r="B151" s="10"/>
      <c r="C151" s="8"/>
      <c r="D151" s="21"/>
      <c r="E151" s="21"/>
      <c r="F151" s="21"/>
      <c r="G151" s="17"/>
      <c r="H151" s="17"/>
    </row>
    <row r="152" spans="1:8" ht="20.399999999999999">
      <c r="A152" s="10"/>
      <c r="B152" s="10"/>
      <c r="C152" s="8"/>
      <c r="D152" s="21"/>
      <c r="E152" s="21"/>
      <c r="F152" s="21"/>
      <c r="G152" s="17"/>
      <c r="H152" s="17"/>
    </row>
    <row r="153" spans="1:8" ht="20.399999999999999">
      <c r="A153" s="10"/>
      <c r="B153" s="10"/>
      <c r="C153" s="8"/>
      <c r="D153" s="21"/>
      <c r="E153" s="21"/>
      <c r="F153" s="21"/>
      <c r="G153" s="17"/>
      <c r="H153" s="17"/>
    </row>
    <row r="154" spans="1:8" ht="20.399999999999999">
      <c r="A154" s="10"/>
      <c r="B154" s="10"/>
      <c r="C154" s="8"/>
      <c r="D154" s="21"/>
      <c r="E154" s="21"/>
      <c r="F154" s="21"/>
      <c r="G154" s="17"/>
      <c r="H154" s="17"/>
    </row>
    <row r="155" spans="1:8" ht="20.399999999999999">
      <c r="A155" s="10"/>
      <c r="B155" s="10"/>
      <c r="C155" s="8"/>
      <c r="D155" s="21"/>
      <c r="E155" s="21"/>
      <c r="F155" s="21"/>
      <c r="G155" s="17"/>
      <c r="H155" s="17"/>
    </row>
    <row r="156" spans="1:8" ht="20.399999999999999">
      <c r="A156" s="10"/>
      <c r="B156" s="10"/>
      <c r="C156" s="8"/>
      <c r="D156" s="21"/>
      <c r="E156" s="21"/>
      <c r="F156" s="21"/>
      <c r="G156" s="17"/>
      <c r="H156" s="17"/>
    </row>
    <row r="157" spans="1:8" ht="20.399999999999999">
      <c r="A157" s="10"/>
      <c r="B157" s="10"/>
      <c r="C157" s="8"/>
      <c r="D157" s="21"/>
      <c r="E157" s="21"/>
      <c r="F157" s="21"/>
      <c r="G157" s="17"/>
      <c r="H157" s="17"/>
    </row>
    <row r="158" spans="1:8" ht="20.399999999999999">
      <c r="A158" s="10"/>
      <c r="B158" s="10"/>
      <c r="C158" s="8"/>
      <c r="D158" s="21"/>
      <c r="E158" s="21"/>
      <c r="F158" s="21"/>
      <c r="G158" s="17"/>
      <c r="H158" s="17"/>
    </row>
    <row r="159" spans="1:8" ht="20.399999999999999">
      <c r="A159" s="10"/>
      <c r="B159" s="10"/>
      <c r="C159" s="8"/>
      <c r="D159" s="21"/>
      <c r="E159" s="21"/>
      <c r="F159" s="21"/>
      <c r="G159" s="17"/>
      <c r="H159" s="17"/>
    </row>
    <row r="160" spans="1:8" ht="20.399999999999999">
      <c r="A160" s="10"/>
      <c r="B160" s="10"/>
      <c r="C160" s="8"/>
      <c r="D160" s="21"/>
      <c r="E160" s="21"/>
      <c r="F160" s="21"/>
      <c r="G160" s="17"/>
      <c r="H160" s="17"/>
    </row>
    <row r="161" spans="1:8" ht="20.399999999999999">
      <c r="A161" s="10"/>
      <c r="B161" s="10"/>
      <c r="C161" s="8"/>
      <c r="D161" s="21"/>
      <c r="E161" s="21"/>
      <c r="F161" s="21"/>
      <c r="G161" s="17"/>
      <c r="H161" s="17"/>
    </row>
    <row r="162" spans="1:8" ht="20.399999999999999">
      <c r="A162" s="10"/>
      <c r="B162" s="10"/>
      <c r="C162" s="8"/>
      <c r="D162" s="21"/>
      <c r="E162" s="21"/>
      <c r="F162" s="21"/>
      <c r="G162" s="17"/>
      <c r="H162" s="17"/>
    </row>
    <row r="163" spans="1:8" ht="20.399999999999999">
      <c r="A163" s="10"/>
      <c r="B163" s="10"/>
      <c r="C163" s="8"/>
      <c r="D163" s="21"/>
      <c r="E163" s="21"/>
      <c r="F163" s="21"/>
      <c r="G163" s="17"/>
      <c r="H163" s="17"/>
    </row>
    <row r="164" spans="1:8" ht="20.399999999999999">
      <c r="A164" s="10"/>
      <c r="B164" s="10"/>
      <c r="C164" s="8"/>
      <c r="D164" s="21"/>
      <c r="E164" s="21"/>
      <c r="F164" s="21"/>
      <c r="G164" s="17"/>
      <c r="H164" s="17"/>
    </row>
    <row r="165" spans="1:8" ht="20.399999999999999">
      <c r="A165" s="10"/>
      <c r="B165" s="10"/>
      <c r="C165" s="8"/>
      <c r="D165" s="21"/>
      <c r="E165" s="21"/>
      <c r="F165" s="21"/>
      <c r="G165" s="17"/>
      <c r="H165" s="17"/>
    </row>
    <row r="166" spans="1:8" ht="20.399999999999999">
      <c r="A166" s="10"/>
      <c r="B166" s="10"/>
      <c r="C166" s="8"/>
      <c r="D166" s="21"/>
      <c r="E166" s="21"/>
      <c r="F166" s="21"/>
      <c r="G166" s="17"/>
      <c r="H166" s="17"/>
    </row>
    <row r="167" spans="1:8" ht="20.399999999999999">
      <c r="A167" s="10"/>
      <c r="B167" s="10"/>
      <c r="C167" s="8"/>
      <c r="D167" s="21"/>
      <c r="E167" s="21"/>
      <c r="F167" s="21"/>
      <c r="G167" s="17"/>
      <c r="H167" s="17"/>
    </row>
    <row r="168" spans="1:8" ht="20.399999999999999">
      <c r="A168" s="10"/>
      <c r="B168" s="10"/>
      <c r="C168" s="8"/>
      <c r="D168" s="21"/>
      <c r="E168" s="21"/>
      <c r="F168" s="21"/>
      <c r="G168" s="17"/>
      <c r="H168" s="17"/>
    </row>
    <row r="169" spans="1:8" ht="20.399999999999999">
      <c r="A169" s="10"/>
      <c r="B169" s="10"/>
      <c r="C169" s="8"/>
      <c r="D169" s="21"/>
      <c r="E169" s="21"/>
      <c r="F169" s="21"/>
      <c r="G169" s="17"/>
      <c r="H169" s="17"/>
    </row>
    <row r="170" spans="1:8" ht="20.399999999999999">
      <c r="A170" s="10"/>
      <c r="B170" s="10"/>
      <c r="C170" s="8"/>
      <c r="D170" s="21"/>
      <c r="E170" s="21"/>
      <c r="F170" s="21"/>
      <c r="G170" s="17"/>
      <c r="H170" s="17"/>
    </row>
    <row r="171" spans="1:8" ht="20.399999999999999">
      <c r="A171" s="10"/>
      <c r="B171" s="10"/>
      <c r="C171" s="8"/>
      <c r="D171" s="21"/>
      <c r="E171" s="21"/>
      <c r="F171" s="21"/>
      <c r="G171" s="17"/>
      <c r="H171" s="17"/>
    </row>
    <row r="172" spans="1:8" ht="20.399999999999999">
      <c r="A172" s="10"/>
      <c r="B172" s="10"/>
      <c r="C172" s="8"/>
      <c r="D172" s="21"/>
      <c r="E172" s="21"/>
      <c r="F172" s="21"/>
      <c r="G172" s="17"/>
      <c r="H172" s="17"/>
    </row>
    <row r="173" spans="1:8" ht="20.399999999999999">
      <c r="A173" s="10"/>
      <c r="B173" s="10"/>
      <c r="C173" s="8"/>
      <c r="D173" s="21"/>
      <c r="E173" s="21"/>
      <c r="F173" s="21"/>
      <c r="G173" s="17"/>
      <c r="H173" s="17"/>
    </row>
    <row r="174" spans="1:8" ht="20.399999999999999">
      <c r="A174" s="10"/>
      <c r="B174" s="10"/>
      <c r="C174" s="8"/>
      <c r="D174" s="21"/>
      <c r="E174" s="21"/>
      <c r="F174" s="21"/>
      <c r="G174" s="17"/>
      <c r="H174" s="17"/>
    </row>
    <row r="175" spans="1:8" ht="20.399999999999999">
      <c r="A175" s="10"/>
      <c r="B175" s="10"/>
      <c r="C175" s="8"/>
      <c r="D175" s="21"/>
      <c r="E175" s="21"/>
      <c r="F175" s="21"/>
      <c r="G175" s="17"/>
      <c r="H175" s="17"/>
    </row>
    <row r="176" spans="1:8" ht="20.399999999999999">
      <c r="A176" s="10"/>
      <c r="B176" s="10"/>
      <c r="C176" s="8"/>
      <c r="D176" s="21"/>
      <c r="E176" s="21"/>
      <c r="F176" s="21"/>
      <c r="G176" s="17"/>
      <c r="H176" s="17"/>
    </row>
    <row r="177" spans="1:8" ht="20.399999999999999">
      <c r="A177" s="10"/>
      <c r="B177" s="10"/>
      <c r="C177" s="8"/>
      <c r="D177" s="21"/>
      <c r="E177" s="21"/>
      <c r="F177" s="21"/>
      <c r="G177" s="17"/>
      <c r="H177" s="17"/>
    </row>
    <row r="178" spans="1:8" ht="20.399999999999999">
      <c r="A178" s="10"/>
      <c r="B178" s="10"/>
      <c r="C178" s="8"/>
      <c r="D178" s="21"/>
      <c r="E178" s="21"/>
      <c r="F178" s="21"/>
      <c r="G178" s="17"/>
      <c r="H178" s="17"/>
    </row>
    <row r="179" spans="1:8" ht="20.399999999999999">
      <c r="A179" s="10"/>
      <c r="B179" s="10"/>
      <c r="C179" s="8"/>
      <c r="D179" s="21"/>
      <c r="E179" s="21"/>
      <c r="F179" s="21"/>
      <c r="G179" s="17"/>
      <c r="H179" s="17"/>
    </row>
    <row r="180" spans="1:8" ht="20.399999999999999">
      <c r="A180" s="10"/>
      <c r="B180" s="10"/>
      <c r="C180" s="8"/>
      <c r="D180" s="21"/>
      <c r="E180" s="21"/>
      <c r="F180" s="21"/>
      <c r="G180" s="17"/>
      <c r="H180" s="17"/>
    </row>
    <row r="181" spans="1:8" ht="20.399999999999999">
      <c r="A181" s="10"/>
      <c r="B181" s="10"/>
      <c r="C181" s="8"/>
      <c r="D181" s="21"/>
      <c r="E181" s="21"/>
      <c r="F181" s="21"/>
      <c r="G181" s="17"/>
      <c r="H181" s="17"/>
    </row>
    <row r="182" spans="1:8" ht="20.399999999999999">
      <c r="A182" s="10"/>
      <c r="B182" s="10"/>
      <c r="C182" s="8"/>
      <c r="D182" s="21"/>
      <c r="E182" s="21"/>
      <c r="F182" s="21"/>
      <c r="G182" s="17"/>
      <c r="H182" s="17"/>
    </row>
    <row r="183" spans="1:8" ht="20.399999999999999">
      <c r="A183" s="10"/>
      <c r="B183" s="10"/>
      <c r="C183" s="8"/>
      <c r="D183" s="21"/>
      <c r="E183" s="21"/>
      <c r="F183" s="21"/>
      <c r="G183" s="17"/>
      <c r="H183" s="17"/>
    </row>
    <row r="184" spans="1:8" ht="20.399999999999999">
      <c r="A184" s="10"/>
      <c r="B184" s="10"/>
      <c r="C184" s="8"/>
      <c r="D184" s="21"/>
      <c r="E184" s="21"/>
      <c r="F184" s="21"/>
      <c r="G184" s="17"/>
      <c r="H184" s="17"/>
    </row>
    <row r="185" spans="1:8" ht="20.399999999999999">
      <c r="A185" s="10"/>
      <c r="B185" s="10"/>
      <c r="C185" s="8"/>
      <c r="D185" s="21"/>
      <c r="E185" s="21"/>
      <c r="F185" s="21"/>
      <c r="G185" s="17"/>
      <c r="H185" s="17"/>
    </row>
    <row r="186" spans="1:8" ht="20.399999999999999">
      <c r="A186" s="10"/>
      <c r="B186" s="10"/>
      <c r="C186" s="8"/>
      <c r="D186" s="21"/>
      <c r="E186" s="21"/>
      <c r="F186" s="21"/>
      <c r="G186" s="17"/>
      <c r="H186" s="17"/>
    </row>
  </sheetData>
  <mergeCells count="1">
    <mergeCell ref="A1:G1"/>
  </mergeCells>
  <phoneticPr fontId="1" type="noConversion"/>
  <pageMargins left="0.5" right="0.35433070866141736" top="0.39370078740157483" bottom="0.43307086614173229" header="0.31496062992125984" footer="0.15748031496062992"/>
  <pageSetup paperSize="9" scale="80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86"/>
  <sheetViews>
    <sheetView topLeftCell="A63" zoomScale="75" zoomScaleNormal="75" workbookViewId="0">
      <selection activeCell="L97" sqref="L97"/>
    </sheetView>
  </sheetViews>
  <sheetFormatPr defaultRowHeight="15.6"/>
  <cols>
    <col min="1" max="1" width="6.19921875" style="9" customWidth="1"/>
    <col min="2" max="2" width="26.5" style="9" customWidth="1"/>
    <col min="3" max="3" width="15.09765625" style="9" customWidth="1"/>
    <col min="4" max="4" width="16.3984375" style="4" customWidth="1"/>
    <col min="5" max="5" width="17.59765625" style="4" customWidth="1"/>
    <col min="6" max="6" width="11.69921875" style="4" customWidth="1"/>
    <col min="7" max="7" width="16.3984375" style="4" customWidth="1"/>
    <col min="8" max="8" width="15.8984375" style="15" customWidth="1"/>
    <col min="9" max="9" width="17.5" style="15" customWidth="1"/>
    <col min="10" max="10" width="5.3984375" style="15" customWidth="1"/>
    <col min="11" max="11" width="20.09765625" customWidth="1"/>
    <col min="13" max="13" width="6.69921875" customWidth="1"/>
    <col min="14" max="14" width="20" customWidth="1"/>
  </cols>
  <sheetData>
    <row r="1" spans="1:10" s="2" customFormat="1" ht="24.75" customHeight="1">
      <c r="A1" s="24" t="s">
        <v>3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" customFormat="1" ht="41.25" customHeight="1">
      <c r="A2" s="1" t="s">
        <v>2</v>
      </c>
      <c r="B2" s="11" t="s">
        <v>0</v>
      </c>
      <c r="C2" s="12" t="s">
        <v>1</v>
      </c>
      <c r="D2" s="13" t="s">
        <v>94</v>
      </c>
      <c r="E2" s="13" t="s">
        <v>96</v>
      </c>
      <c r="F2" s="13" t="s">
        <v>106</v>
      </c>
      <c r="G2" s="36" t="s">
        <v>107</v>
      </c>
      <c r="H2" s="36" t="s">
        <v>95</v>
      </c>
      <c r="I2" s="35" t="s">
        <v>109</v>
      </c>
      <c r="J2" s="34"/>
    </row>
    <row r="3" spans="1:10" s="23" customFormat="1" ht="20.25" customHeight="1">
      <c r="A3" s="22">
        <v>1</v>
      </c>
      <c r="B3" s="28" t="s">
        <v>111</v>
      </c>
      <c r="C3" s="26">
        <v>43186.471307870372</v>
      </c>
      <c r="D3" s="13">
        <v>2130.2199999999998</v>
      </c>
      <c r="E3" s="13" t="s">
        <v>97</v>
      </c>
      <c r="F3" s="13">
        <v>7.8342999999999998</v>
      </c>
      <c r="G3" s="13">
        <f>ROUND(D3*F3,2)</f>
        <v>16688.78</v>
      </c>
      <c r="H3" s="27">
        <v>16804.09</v>
      </c>
      <c r="I3" s="27">
        <f>ROUND((H3-G3)*1.003,0)</f>
        <v>116</v>
      </c>
      <c r="J3" s="33"/>
    </row>
    <row r="4" spans="1:10" s="23" customFormat="1" ht="20.25" customHeight="1">
      <c r="A4" s="22">
        <v>2</v>
      </c>
      <c r="B4" s="25" t="s">
        <v>4</v>
      </c>
      <c r="C4" s="26">
        <v>43187.591990740737</v>
      </c>
      <c r="D4" s="13">
        <v>2050</v>
      </c>
      <c r="E4" s="13" t="s">
        <v>98</v>
      </c>
      <c r="F4" s="13">
        <v>1</v>
      </c>
      <c r="G4" s="13">
        <f t="shared" ref="G4:G67" si="0">ROUND(D4*F4,2)</f>
        <v>2050</v>
      </c>
      <c r="H4" s="27">
        <v>8929.08</v>
      </c>
      <c r="I4" s="27">
        <f t="shared" ref="I4:I67" si="1">ROUND((H4-G4)*1.003,0)</f>
        <v>6900</v>
      </c>
      <c r="J4" s="33"/>
    </row>
    <row r="5" spans="1:10" s="23" customFormat="1" ht="20.25" customHeight="1">
      <c r="A5" s="22">
        <v>3</v>
      </c>
      <c r="B5" s="25" t="s">
        <v>5</v>
      </c>
      <c r="C5" s="26">
        <v>43201.395532407405</v>
      </c>
      <c r="D5" s="27">
        <v>218.85</v>
      </c>
      <c r="E5" s="13" t="s">
        <v>97</v>
      </c>
      <c r="F5" s="13">
        <v>7.7652999999999999</v>
      </c>
      <c r="G5" s="13">
        <f t="shared" si="0"/>
        <v>1699.44</v>
      </c>
      <c r="H5" s="27">
        <v>2733.48</v>
      </c>
      <c r="I5" s="27">
        <f t="shared" si="1"/>
        <v>1037</v>
      </c>
      <c r="J5" s="33"/>
    </row>
    <row r="6" spans="1:10" s="2" customFormat="1" ht="20.25" customHeight="1">
      <c r="A6" s="22">
        <v>4</v>
      </c>
      <c r="B6" s="25" t="s">
        <v>6</v>
      </c>
      <c r="C6" s="26">
        <v>43202.439537037033</v>
      </c>
      <c r="D6" s="27">
        <v>298.75</v>
      </c>
      <c r="E6" s="13" t="s">
        <v>97</v>
      </c>
      <c r="F6" s="13">
        <v>7.7652999999999999</v>
      </c>
      <c r="G6" s="13">
        <f t="shared" si="0"/>
        <v>2319.88</v>
      </c>
      <c r="H6" s="27">
        <v>2822.2</v>
      </c>
      <c r="I6" s="27">
        <f t="shared" si="1"/>
        <v>504</v>
      </c>
      <c r="J6" s="33"/>
    </row>
    <row r="7" spans="1:10" s="23" customFormat="1" ht="20.25" customHeight="1">
      <c r="A7" s="22">
        <v>5</v>
      </c>
      <c r="B7" s="25" t="s">
        <v>7</v>
      </c>
      <c r="C7" s="26">
        <v>43209.583993055552</v>
      </c>
      <c r="D7" s="27">
        <v>2160.4499999999998</v>
      </c>
      <c r="E7" s="13" t="s">
        <v>97</v>
      </c>
      <c r="F7" s="13">
        <v>7.7652999999999999</v>
      </c>
      <c r="G7" s="13">
        <f t="shared" si="0"/>
        <v>16776.54</v>
      </c>
      <c r="H7" s="27">
        <v>20010.900000000001</v>
      </c>
      <c r="I7" s="27">
        <f t="shared" si="1"/>
        <v>3244</v>
      </c>
      <c r="J7" s="33"/>
    </row>
    <row r="8" spans="1:10" s="23" customFormat="1" ht="20.25" customHeight="1">
      <c r="A8" s="22">
        <v>6</v>
      </c>
      <c r="B8" s="25" t="s">
        <v>8</v>
      </c>
      <c r="C8" s="26">
        <v>43213.639826388884</v>
      </c>
      <c r="D8" s="27">
        <v>3693.93</v>
      </c>
      <c r="E8" s="13" t="s">
        <v>97</v>
      </c>
      <c r="F8" s="13">
        <v>7.7652999999999999</v>
      </c>
      <c r="G8" s="13">
        <f t="shared" si="0"/>
        <v>28684.47</v>
      </c>
      <c r="H8" s="27">
        <v>32947.51</v>
      </c>
      <c r="I8" s="27">
        <f t="shared" si="1"/>
        <v>4276</v>
      </c>
      <c r="J8" s="33"/>
    </row>
    <row r="9" spans="1:10" s="23" customFormat="1" ht="20.25" customHeight="1">
      <c r="A9" s="22">
        <v>7</v>
      </c>
      <c r="B9" s="25" t="s">
        <v>9</v>
      </c>
      <c r="C9" s="26">
        <v>43223.549201388887</v>
      </c>
      <c r="D9" s="27">
        <v>284</v>
      </c>
      <c r="E9" s="13" t="s">
        <v>97</v>
      </c>
      <c r="F9" s="13">
        <v>7.7682000000000002</v>
      </c>
      <c r="G9" s="13">
        <f t="shared" si="0"/>
        <v>2206.17</v>
      </c>
      <c r="H9" s="27">
        <v>7698.8</v>
      </c>
      <c r="I9" s="27">
        <f t="shared" si="1"/>
        <v>5509</v>
      </c>
      <c r="J9" s="33"/>
    </row>
    <row r="10" spans="1:10" s="23" customFormat="1" ht="20.25" customHeight="1">
      <c r="A10" s="22">
        <v>8</v>
      </c>
      <c r="B10" s="25" t="s">
        <v>10</v>
      </c>
      <c r="C10" s="26">
        <v>43231.401284722218</v>
      </c>
      <c r="D10" s="27">
        <v>442.25</v>
      </c>
      <c r="E10" s="13" t="s">
        <v>97</v>
      </c>
      <c r="F10" s="13">
        <v>7.7682000000000002</v>
      </c>
      <c r="G10" s="13">
        <f t="shared" si="0"/>
        <v>3435.49</v>
      </c>
      <c r="H10" s="27">
        <v>5137.6000000000004</v>
      </c>
      <c r="I10" s="27">
        <f t="shared" si="1"/>
        <v>1707</v>
      </c>
      <c r="J10" s="33"/>
    </row>
    <row r="11" spans="1:10" s="23" customFormat="1" ht="20.25" customHeight="1">
      <c r="A11" s="22">
        <v>9</v>
      </c>
      <c r="B11" s="25" t="s">
        <v>11</v>
      </c>
      <c r="C11" s="26">
        <v>43237.401550925926</v>
      </c>
      <c r="D11" s="27">
        <v>295.10000000000002</v>
      </c>
      <c r="E11" s="13" t="s">
        <v>97</v>
      </c>
      <c r="F11" s="13">
        <v>7.7682000000000002</v>
      </c>
      <c r="G11" s="13">
        <f t="shared" si="0"/>
        <v>2292.4</v>
      </c>
      <c r="H11" s="27">
        <v>2998.32</v>
      </c>
      <c r="I11" s="27">
        <f t="shared" si="1"/>
        <v>708</v>
      </c>
      <c r="J11" s="33"/>
    </row>
    <row r="12" spans="1:10" s="23" customFormat="1" ht="20.25" customHeight="1">
      <c r="A12" s="22">
        <v>10</v>
      </c>
      <c r="B12" s="25" t="s">
        <v>12</v>
      </c>
      <c r="C12" s="26">
        <v>43243.615706018514</v>
      </c>
      <c r="D12" s="27">
        <v>533.95000000000005</v>
      </c>
      <c r="E12" s="13" t="s">
        <v>97</v>
      </c>
      <c r="F12" s="13">
        <v>7.7682000000000002</v>
      </c>
      <c r="G12" s="13">
        <f t="shared" si="0"/>
        <v>4147.83</v>
      </c>
      <c r="H12" s="27">
        <v>5258.24</v>
      </c>
      <c r="I12" s="27">
        <f t="shared" si="1"/>
        <v>1114</v>
      </c>
      <c r="J12" s="33"/>
    </row>
    <row r="13" spans="1:10" ht="20.25" customHeight="1">
      <c r="A13" s="22">
        <v>11</v>
      </c>
      <c r="B13" s="25" t="s">
        <v>13</v>
      </c>
      <c r="C13" s="26">
        <v>43249.479328703703</v>
      </c>
      <c r="D13" s="27">
        <v>3735.05</v>
      </c>
      <c r="E13" s="13" t="s">
        <v>97</v>
      </c>
      <c r="F13" s="13">
        <v>7.7682000000000002</v>
      </c>
      <c r="G13" s="13">
        <f t="shared" si="0"/>
        <v>29014.62</v>
      </c>
      <c r="H13" s="27">
        <v>30536.63</v>
      </c>
      <c r="I13" s="27">
        <f t="shared" si="1"/>
        <v>1527</v>
      </c>
      <c r="J13" s="33"/>
    </row>
    <row r="14" spans="1:10" ht="20.25" customHeight="1">
      <c r="A14" s="22">
        <v>12</v>
      </c>
      <c r="B14" s="25" t="s">
        <v>14</v>
      </c>
      <c r="C14" s="26">
        <v>43255.492222222223</v>
      </c>
      <c r="D14" s="27">
        <v>602.6</v>
      </c>
      <c r="E14" s="13" t="s">
        <v>97</v>
      </c>
      <c r="F14" s="13">
        <v>7.5351999999999997</v>
      </c>
      <c r="G14" s="13">
        <f t="shared" si="0"/>
        <v>4540.71</v>
      </c>
      <c r="H14" s="27">
        <v>5961.49</v>
      </c>
      <c r="I14" s="27">
        <f t="shared" si="1"/>
        <v>1425</v>
      </c>
      <c r="J14" s="33"/>
    </row>
    <row r="15" spans="1:10" ht="20.25" customHeight="1">
      <c r="A15" s="22">
        <v>13</v>
      </c>
      <c r="B15" s="25" t="s">
        <v>15</v>
      </c>
      <c r="C15" s="26">
        <v>43264.555185185185</v>
      </c>
      <c r="D15" s="27">
        <v>794.8</v>
      </c>
      <c r="E15" s="13" t="s">
        <v>97</v>
      </c>
      <c r="F15" s="13">
        <v>7.5351999999999997</v>
      </c>
      <c r="G15" s="13">
        <f t="shared" si="0"/>
        <v>5988.98</v>
      </c>
      <c r="H15" s="27">
        <v>7654.24</v>
      </c>
      <c r="I15" s="27">
        <f t="shared" si="1"/>
        <v>1670</v>
      </c>
      <c r="J15" s="33"/>
    </row>
    <row r="16" spans="1:10" ht="20.25" customHeight="1">
      <c r="A16" s="22">
        <v>14</v>
      </c>
      <c r="B16" s="25" t="s">
        <v>16</v>
      </c>
      <c r="C16" s="26">
        <v>43271.466990740737</v>
      </c>
      <c r="D16" s="27">
        <v>198</v>
      </c>
      <c r="E16" s="13" t="s">
        <v>97</v>
      </c>
      <c r="F16" s="13">
        <v>7.5351999999999997</v>
      </c>
      <c r="G16" s="13">
        <f t="shared" si="0"/>
        <v>1491.97</v>
      </c>
      <c r="H16" s="27">
        <v>14950.66</v>
      </c>
      <c r="I16" s="27">
        <f t="shared" si="1"/>
        <v>13499</v>
      </c>
      <c r="J16" s="33"/>
    </row>
    <row r="17" spans="1:10" ht="20.25" customHeight="1">
      <c r="A17" s="22">
        <v>15</v>
      </c>
      <c r="B17" s="25" t="s">
        <v>17</v>
      </c>
      <c r="C17" s="26">
        <v>43271.517847222218</v>
      </c>
      <c r="D17" s="27">
        <v>227.9</v>
      </c>
      <c r="E17" s="13" t="s">
        <v>97</v>
      </c>
      <c r="F17" s="13">
        <v>7.5351999999999997</v>
      </c>
      <c r="G17" s="13">
        <f t="shared" si="0"/>
        <v>1717.27</v>
      </c>
      <c r="H17" s="27">
        <v>2290.06</v>
      </c>
      <c r="I17" s="27">
        <f t="shared" si="1"/>
        <v>575</v>
      </c>
      <c r="J17" s="33"/>
    </row>
    <row r="18" spans="1:10" ht="20.25" customHeight="1">
      <c r="A18" s="22">
        <v>16</v>
      </c>
      <c r="B18" s="25" t="s">
        <v>18</v>
      </c>
      <c r="C18" s="26">
        <v>43272.422858796293</v>
      </c>
      <c r="D18" s="27">
        <v>287.25</v>
      </c>
      <c r="E18" s="13" t="s">
        <v>97</v>
      </c>
      <c r="F18" s="13">
        <v>7.5351999999999997</v>
      </c>
      <c r="G18" s="13">
        <f t="shared" si="0"/>
        <v>2164.4899999999998</v>
      </c>
      <c r="H18" s="27">
        <v>2747.32</v>
      </c>
      <c r="I18" s="27">
        <f t="shared" si="1"/>
        <v>585</v>
      </c>
      <c r="J18" s="33"/>
    </row>
    <row r="19" spans="1:10" ht="20.25" customHeight="1">
      <c r="A19" s="22">
        <v>17</v>
      </c>
      <c r="B19" s="25" t="s">
        <v>19</v>
      </c>
      <c r="C19" s="26">
        <v>43273.55846064815</v>
      </c>
      <c r="D19" s="27">
        <v>171.25</v>
      </c>
      <c r="E19" s="13" t="s">
        <v>98</v>
      </c>
      <c r="F19" s="13">
        <v>1</v>
      </c>
      <c r="G19" s="13">
        <f t="shared" si="0"/>
        <v>171.25</v>
      </c>
      <c r="H19" s="27">
        <v>3148.74</v>
      </c>
      <c r="I19" s="27">
        <f t="shared" si="1"/>
        <v>2986</v>
      </c>
      <c r="J19" s="33"/>
    </row>
    <row r="20" spans="1:10" ht="20.25" customHeight="1">
      <c r="A20" s="22">
        <v>18</v>
      </c>
      <c r="B20" s="25" t="s">
        <v>20</v>
      </c>
      <c r="C20" s="26">
        <v>43277.432106481479</v>
      </c>
      <c r="D20" s="27">
        <v>463.95</v>
      </c>
      <c r="E20" s="13" t="s">
        <v>97</v>
      </c>
      <c r="F20" s="13">
        <v>7.5351999999999997</v>
      </c>
      <c r="G20" s="13">
        <f t="shared" si="0"/>
        <v>3495.96</v>
      </c>
      <c r="H20" s="27">
        <v>4206.8100000000004</v>
      </c>
      <c r="I20" s="27">
        <f t="shared" si="1"/>
        <v>713</v>
      </c>
      <c r="J20" s="33"/>
    </row>
    <row r="21" spans="1:10" ht="20.25" customHeight="1">
      <c r="A21" s="22">
        <v>19</v>
      </c>
      <c r="B21" s="25" t="s">
        <v>21</v>
      </c>
      <c r="C21" s="26">
        <v>43291.638449074075</v>
      </c>
      <c r="D21" s="27">
        <v>45</v>
      </c>
      <c r="E21" s="13" t="s">
        <v>97</v>
      </c>
      <c r="F21" s="13">
        <v>7.4984999999999999</v>
      </c>
      <c r="G21" s="13">
        <f t="shared" si="0"/>
        <v>337.43</v>
      </c>
      <c r="H21" s="27">
        <v>2093.64</v>
      </c>
      <c r="I21" s="27">
        <f t="shared" si="1"/>
        <v>1761</v>
      </c>
      <c r="J21" s="33"/>
    </row>
    <row r="22" spans="1:10" ht="20.25" customHeight="1">
      <c r="A22" s="22">
        <v>20</v>
      </c>
      <c r="B22" s="25" t="s">
        <v>22</v>
      </c>
      <c r="C22" s="26">
        <v>43293.653402777774</v>
      </c>
      <c r="D22" s="27">
        <v>180</v>
      </c>
      <c r="E22" s="13" t="s">
        <v>97</v>
      </c>
      <c r="F22" s="13">
        <v>7.4984999999999999</v>
      </c>
      <c r="G22" s="13">
        <f t="shared" si="0"/>
        <v>1349.73</v>
      </c>
      <c r="H22" s="27">
        <v>3900</v>
      </c>
      <c r="I22" s="27">
        <f t="shared" si="1"/>
        <v>2558</v>
      </c>
      <c r="J22" s="33"/>
    </row>
    <row r="23" spans="1:10" ht="20.25" customHeight="1">
      <c r="A23" s="22">
        <v>21</v>
      </c>
      <c r="B23" s="25" t="s">
        <v>23</v>
      </c>
      <c r="C23" s="26">
        <v>43301.575960648144</v>
      </c>
      <c r="D23" s="27">
        <v>432</v>
      </c>
      <c r="E23" s="13" t="s">
        <v>97</v>
      </c>
      <c r="F23" s="13">
        <v>7.4984999999999999</v>
      </c>
      <c r="G23" s="13">
        <f t="shared" si="0"/>
        <v>3239.35</v>
      </c>
      <c r="H23" s="27">
        <v>11448.72</v>
      </c>
      <c r="I23" s="27">
        <f t="shared" si="1"/>
        <v>8234</v>
      </c>
      <c r="J23" s="33"/>
    </row>
    <row r="24" spans="1:10" ht="20.25" customHeight="1">
      <c r="A24" s="22">
        <v>22</v>
      </c>
      <c r="B24" s="25" t="s">
        <v>24</v>
      </c>
      <c r="C24" s="26">
        <v>43307.435173611106</v>
      </c>
      <c r="D24" s="27">
        <v>3158.4</v>
      </c>
      <c r="E24" s="13" t="s">
        <v>97</v>
      </c>
      <c r="F24" s="13">
        <v>7.4984999999999999</v>
      </c>
      <c r="G24" s="13">
        <f t="shared" si="0"/>
        <v>23683.26</v>
      </c>
      <c r="H24" s="27">
        <v>24799.66</v>
      </c>
      <c r="I24" s="27">
        <f t="shared" si="1"/>
        <v>1120</v>
      </c>
      <c r="J24" s="33"/>
    </row>
    <row r="25" spans="1:10" ht="20.25" customHeight="1">
      <c r="A25" s="22">
        <v>23</v>
      </c>
      <c r="B25" s="25" t="s">
        <v>25</v>
      </c>
      <c r="C25" s="26">
        <v>43315.564467592594</v>
      </c>
      <c r="D25" s="27">
        <v>368.7</v>
      </c>
      <c r="E25" s="13" t="s">
        <v>97</v>
      </c>
      <c r="F25" s="13">
        <v>7.8003999999999998</v>
      </c>
      <c r="G25" s="13">
        <f t="shared" si="0"/>
        <v>2876.01</v>
      </c>
      <c r="H25" s="27">
        <v>3944.36</v>
      </c>
      <c r="I25" s="27">
        <f t="shared" si="1"/>
        <v>1072</v>
      </c>
      <c r="J25" s="33"/>
    </row>
    <row r="26" spans="1:10" ht="20.25" customHeight="1">
      <c r="A26" s="22">
        <v>24</v>
      </c>
      <c r="B26" s="25" t="s">
        <v>26</v>
      </c>
      <c r="C26" s="26">
        <v>43318.519155092588</v>
      </c>
      <c r="D26" s="27">
        <v>173.65</v>
      </c>
      <c r="E26" s="13" t="s">
        <v>98</v>
      </c>
      <c r="F26" s="13">
        <v>1</v>
      </c>
      <c r="G26" s="13">
        <f t="shared" si="0"/>
        <v>173.65</v>
      </c>
      <c r="H26" s="27">
        <v>3900.27</v>
      </c>
      <c r="I26" s="27">
        <f t="shared" si="1"/>
        <v>3738</v>
      </c>
      <c r="J26" s="33"/>
    </row>
    <row r="27" spans="1:10" ht="20.25" customHeight="1">
      <c r="A27" s="22">
        <v>25</v>
      </c>
      <c r="B27" s="25" t="s">
        <v>27</v>
      </c>
      <c r="C27" s="26">
        <v>43320.604050925926</v>
      </c>
      <c r="D27" s="27">
        <v>51.223700000000001</v>
      </c>
      <c r="E27" s="13" t="s">
        <v>97</v>
      </c>
      <c r="F27" s="13">
        <v>7.8003999999999998</v>
      </c>
      <c r="G27" s="13">
        <f t="shared" si="0"/>
        <v>399.57</v>
      </c>
      <c r="H27" s="27">
        <v>2580</v>
      </c>
      <c r="I27" s="27">
        <f t="shared" si="1"/>
        <v>2187</v>
      </c>
      <c r="J27" s="33"/>
    </row>
    <row r="28" spans="1:10" ht="20.25" customHeight="1">
      <c r="A28" s="22">
        <v>26</v>
      </c>
      <c r="B28" s="25" t="s">
        <v>28</v>
      </c>
      <c r="C28" s="26">
        <v>43322.45616898148</v>
      </c>
      <c r="D28" s="27">
        <v>82</v>
      </c>
      <c r="E28" s="13" t="s">
        <v>97</v>
      </c>
      <c r="F28" s="13">
        <v>7.8003999999999998</v>
      </c>
      <c r="G28" s="13">
        <f t="shared" si="0"/>
        <v>639.63</v>
      </c>
      <c r="H28" s="27">
        <v>3089.94</v>
      </c>
      <c r="I28" s="27">
        <f t="shared" si="1"/>
        <v>2458</v>
      </c>
      <c r="J28" s="33"/>
    </row>
    <row r="29" spans="1:10" ht="20.25" customHeight="1">
      <c r="A29" s="22">
        <v>27</v>
      </c>
      <c r="B29" s="25" t="s">
        <v>29</v>
      </c>
      <c r="C29" s="26">
        <v>43326.519317129627</v>
      </c>
      <c r="D29" s="27">
        <v>65.776899999999998</v>
      </c>
      <c r="E29" s="13" t="s">
        <v>97</v>
      </c>
      <c r="F29" s="13">
        <v>7.8003999999999998</v>
      </c>
      <c r="G29" s="13">
        <f t="shared" si="0"/>
        <v>513.09</v>
      </c>
      <c r="H29" s="27">
        <v>3125</v>
      </c>
      <c r="I29" s="27">
        <f t="shared" si="1"/>
        <v>2620</v>
      </c>
      <c r="J29" s="33"/>
    </row>
    <row r="30" spans="1:10" ht="20.25" customHeight="1">
      <c r="A30" s="22">
        <v>28</v>
      </c>
      <c r="B30" s="25" t="s">
        <v>30</v>
      </c>
      <c r="C30" s="26">
        <v>43327.41909722222</v>
      </c>
      <c r="D30" s="27">
        <v>141</v>
      </c>
      <c r="E30" s="13" t="s">
        <v>97</v>
      </c>
      <c r="F30" s="13">
        <v>7.8003999999999998</v>
      </c>
      <c r="G30" s="13">
        <f t="shared" si="0"/>
        <v>1099.8599999999999</v>
      </c>
      <c r="H30" s="27">
        <v>4101.42</v>
      </c>
      <c r="I30" s="27">
        <f t="shared" si="1"/>
        <v>3011</v>
      </c>
      <c r="J30" s="33"/>
    </row>
    <row r="31" spans="1:10" ht="20.25" customHeight="1">
      <c r="A31" s="22">
        <v>29</v>
      </c>
      <c r="B31" s="25" t="s">
        <v>31</v>
      </c>
      <c r="C31" s="26">
        <v>43333.502534722218</v>
      </c>
      <c r="D31" s="27">
        <v>84.423000000000002</v>
      </c>
      <c r="E31" s="13" t="s">
        <v>97</v>
      </c>
      <c r="F31" s="13">
        <v>7.8003999999999998</v>
      </c>
      <c r="G31" s="13">
        <f t="shared" si="0"/>
        <v>658.53</v>
      </c>
      <c r="H31" s="27">
        <v>3443</v>
      </c>
      <c r="I31" s="27">
        <f t="shared" si="1"/>
        <v>2793</v>
      </c>
      <c r="J31" s="33"/>
    </row>
    <row r="32" spans="1:10" ht="20.25" customHeight="1">
      <c r="A32" s="22">
        <v>30</v>
      </c>
      <c r="B32" s="25" t="s">
        <v>32</v>
      </c>
      <c r="C32" s="26">
        <v>43333.519085648149</v>
      </c>
      <c r="D32" s="27">
        <v>16.595400000000001</v>
      </c>
      <c r="E32" s="13" t="s">
        <v>97</v>
      </c>
      <c r="F32" s="13">
        <v>7.8003999999999998</v>
      </c>
      <c r="G32" s="13">
        <f t="shared" si="0"/>
        <v>129.44999999999999</v>
      </c>
      <c r="H32" s="27">
        <v>1920</v>
      </c>
      <c r="I32" s="27">
        <f t="shared" si="1"/>
        <v>1796</v>
      </c>
      <c r="J32" s="33"/>
    </row>
    <row r="33" spans="1:12" ht="20.25" customHeight="1">
      <c r="A33" s="22">
        <v>31</v>
      </c>
      <c r="B33" s="25" t="s">
        <v>33</v>
      </c>
      <c r="C33" s="26">
        <v>43336.659884259258</v>
      </c>
      <c r="D33" s="27">
        <v>916.3</v>
      </c>
      <c r="E33" s="13" t="s">
        <v>97</v>
      </c>
      <c r="F33" s="13">
        <v>7.8003999999999998</v>
      </c>
      <c r="G33" s="13">
        <f t="shared" si="0"/>
        <v>7147.51</v>
      </c>
      <c r="H33" s="27">
        <v>9089.32</v>
      </c>
      <c r="I33" s="27">
        <f t="shared" si="1"/>
        <v>1948</v>
      </c>
      <c r="J33" s="33"/>
    </row>
    <row r="34" spans="1:12" ht="20.25" customHeight="1">
      <c r="A34" s="22">
        <v>32</v>
      </c>
      <c r="B34" s="25" t="s">
        <v>34</v>
      </c>
      <c r="C34" s="26">
        <v>43340.414571759255</v>
      </c>
      <c r="D34" s="27">
        <v>95.214100000000002</v>
      </c>
      <c r="E34" s="13" t="s">
        <v>97</v>
      </c>
      <c r="F34" s="13">
        <v>7.8003999999999998</v>
      </c>
      <c r="G34" s="13">
        <f t="shared" si="0"/>
        <v>742.71</v>
      </c>
      <c r="H34" s="27">
        <v>3437</v>
      </c>
      <c r="I34" s="27">
        <f t="shared" si="1"/>
        <v>2702</v>
      </c>
      <c r="J34" s="33"/>
    </row>
    <row r="35" spans="1:12" ht="20.25" customHeight="1">
      <c r="A35" s="22">
        <v>33</v>
      </c>
      <c r="B35" s="25" t="s">
        <v>35</v>
      </c>
      <c r="C35" s="26">
        <v>43341.441932870366</v>
      </c>
      <c r="D35" s="27">
        <v>97</v>
      </c>
      <c r="E35" s="13" t="s">
        <v>97</v>
      </c>
      <c r="F35" s="13">
        <v>7.8003999999999998</v>
      </c>
      <c r="G35" s="13">
        <f t="shared" si="0"/>
        <v>756.64</v>
      </c>
      <c r="H35" s="27">
        <v>2635.11</v>
      </c>
      <c r="I35" s="27">
        <f t="shared" si="1"/>
        <v>1884</v>
      </c>
      <c r="J35" s="33"/>
    </row>
    <row r="36" spans="1:12" ht="20.25" customHeight="1">
      <c r="A36" s="22">
        <v>34</v>
      </c>
      <c r="B36" s="25" t="s">
        <v>36</v>
      </c>
      <c r="C36" s="26">
        <v>43346.589687499996</v>
      </c>
      <c r="D36" s="27">
        <v>549</v>
      </c>
      <c r="E36" s="13" t="s">
        <v>98</v>
      </c>
      <c r="F36" s="13">
        <v>1</v>
      </c>
      <c r="G36" s="13">
        <f t="shared" si="0"/>
        <v>549</v>
      </c>
      <c r="H36" s="27">
        <v>1676.19</v>
      </c>
      <c r="I36" s="27">
        <f t="shared" si="1"/>
        <v>1131</v>
      </c>
      <c r="J36" s="33"/>
    </row>
    <row r="37" spans="1:12" ht="20.25" customHeight="1">
      <c r="A37" s="22">
        <v>35</v>
      </c>
      <c r="B37" s="25" t="s">
        <v>37</v>
      </c>
      <c r="C37" s="26">
        <v>43347.409479166665</v>
      </c>
      <c r="D37" s="27">
        <v>162.84190000000001</v>
      </c>
      <c r="E37" s="13" t="s">
        <v>97</v>
      </c>
      <c r="F37" s="13">
        <v>7.8136000000000001</v>
      </c>
      <c r="G37" s="13">
        <f t="shared" si="0"/>
        <v>1272.3800000000001</v>
      </c>
      <c r="H37" s="27">
        <v>5230</v>
      </c>
      <c r="I37" s="27">
        <f t="shared" si="1"/>
        <v>3969</v>
      </c>
      <c r="J37" s="33"/>
    </row>
    <row r="38" spans="1:12" ht="20.25" customHeight="1">
      <c r="A38" s="22">
        <v>36</v>
      </c>
      <c r="B38" s="25" t="s">
        <v>38</v>
      </c>
      <c r="C38" s="26">
        <v>43353.583055555551</v>
      </c>
      <c r="D38" s="27">
        <v>383</v>
      </c>
      <c r="E38" s="13" t="s">
        <v>97</v>
      </c>
      <c r="F38" s="13">
        <v>7.8136000000000001</v>
      </c>
      <c r="G38" s="13">
        <f t="shared" si="0"/>
        <v>2992.61</v>
      </c>
      <c r="H38" s="27">
        <v>11838.58</v>
      </c>
      <c r="I38" s="27">
        <f t="shared" si="1"/>
        <v>8873</v>
      </c>
      <c r="J38" s="33"/>
    </row>
    <row r="39" spans="1:12" ht="20.25" customHeight="1">
      <c r="A39" s="22">
        <v>37</v>
      </c>
      <c r="B39" s="25" t="s">
        <v>39</v>
      </c>
      <c r="C39" s="26">
        <v>43355.546168981477</v>
      </c>
      <c r="D39" s="27">
        <v>76.460300000000004</v>
      </c>
      <c r="E39" s="13" t="s">
        <v>97</v>
      </c>
      <c r="F39" s="13">
        <v>7.8136000000000001</v>
      </c>
      <c r="G39" s="13">
        <f t="shared" si="0"/>
        <v>597.42999999999995</v>
      </c>
      <c r="H39" s="27">
        <v>2980</v>
      </c>
      <c r="I39" s="27">
        <f t="shared" si="1"/>
        <v>2390</v>
      </c>
      <c r="J39" s="33"/>
    </row>
    <row r="40" spans="1:12" ht="20.25" customHeight="1">
      <c r="A40" s="22">
        <v>38</v>
      </c>
      <c r="B40" s="25" t="s">
        <v>40</v>
      </c>
      <c r="C40" s="26">
        <v>43355.60969907407</v>
      </c>
      <c r="D40" s="27">
        <v>76</v>
      </c>
      <c r="E40" s="13" t="s">
        <v>97</v>
      </c>
      <c r="F40" s="13">
        <v>7.8136000000000001</v>
      </c>
      <c r="G40" s="13">
        <f t="shared" si="0"/>
        <v>593.83000000000004</v>
      </c>
      <c r="H40" s="27">
        <v>5491.13</v>
      </c>
      <c r="I40" s="27">
        <f t="shared" si="1"/>
        <v>4912</v>
      </c>
      <c r="J40" s="33"/>
    </row>
    <row r="41" spans="1:12" ht="20.25" customHeight="1">
      <c r="A41" s="22">
        <v>39</v>
      </c>
      <c r="B41" s="25" t="s">
        <v>41</v>
      </c>
      <c r="C41" s="26">
        <v>43362.476990740739</v>
      </c>
      <c r="D41" s="27">
        <v>146.38839999999999</v>
      </c>
      <c r="E41" s="13" t="s">
        <v>97</v>
      </c>
      <c r="F41" s="13">
        <v>7.8136000000000001</v>
      </c>
      <c r="G41" s="13">
        <f t="shared" si="0"/>
        <v>1143.82</v>
      </c>
      <c r="H41" s="27">
        <v>6948.04</v>
      </c>
      <c r="I41" s="27">
        <f t="shared" si="1"/>
        <v>5822</v>
      </c>
      <c r="J41" s="33"/>
      <c r="L41" s="29"/>
    </row>
    <row r="42" spans="1:12" ht="20.25" customHeight="1">
      <c r="A42" s="22">
        <v>40</v>
      </c>
      <c r="B42" s="25" t="s">
        <v>42</v>
      </c>
      <c r="C42" s="26">
        <v>43362.599606481483</v>
      </c>
      <c r="D42" s="27">
        <v>306</v>
      </c>
      <c r="E42" s="13" t="s">
        <v>97</v>
      </c>
      <c r="F42" s="13">
        <v>7.8136000000000001</v>
      </c>
      <c r="G42" s="13">
        <f t="shared" si="0"/>
        <v>2390.96</v>
      </c>
      <c r="H42" s="27">
        <v>7408.67</v>
      </c>
      <c r="I42" s="27">
        <f t="shared" si="1"/>
        <v>5033</v>
      </c>
      <c r="J42" s="33"/>
    </row>
    <row r="43" spans="1:12" ht="20.25" customHeight="1">
      <c r="A43" s="22">
        <v>41</v>
      </c>
      <c r="B43" s="25" t="s">
        <v>43</v>
      </c>
      <c r="C43" s="26">
        <v>43369.60387731481</v>
      </c>
      <c r="D43" s="27">
        <v>171</v>
      </c>
      <c r="E43" s="13" t="s">
        <v>97</v>
      </c>
      <c r="F43" s="13">
        <v>7.8136000000000001</v>
      </c>
      <c r="G43" s="13">
        <f t="shared" si="0"/>
        <v>1336.13</v>
      </c>
      <c r="H43" s="27">
        <v>4298.28</v>
      </c>
      <c r="I43" s="27">
        <f t="shared" si="1"/>
        <v>2971</v>
      </c>
      <c r="J43" s="33"/>
    </row>
    <row r="44" spans="1:12" ht="20.25" customHeight="1">
      <c r="A44" s="22">
        <v>42</v>
      </c>
      <c r="B44" s="30" t="s">
        <v>99</v>
      </c>
      <c r="C44" s="26">
        <v>43370.441944444443</v>
      </c>
      <c r="D44" s="27">
        <v>130</v>
      </c>
      <c r="E44" s="13" t="s">
        <v>97</v>
      </c>
      <c r="F44" s="13">
        <v>7.8136000000000001</v>
      </c>
      <c r="G44" s="13">
        <f t="shared" si="0"/>
        <v>1015.77</v>
      </c>
      <c r="H44" s="27">
        <v>3614</v>
      </c>
      <c r="I44" s="27">
        <f t="shared" si="1"/>
        <v>2606</v>
      </c>
      <c r="J44" s="33"/>
    </row>
    <row r="45" spans="1:12" ht="20.25" customHeight="1">
      <c r="A45" s="22">
        <v>43</v>
      </c>
      <c r="B45" s="25" t="s">
        <v>44</v>
      </c>
      <c r="C45" s="26">
        <v>43370.687951388885</v>
      </c>
      <c r="D45" s="27">
        <v>50</v>
      </c>
      <c r="E45" s="13" t="s">
        <v>97</v>
      </c>
      <c r="F45" s="13">
        <v>7.8136000000000001</v>
      </c>
      <c r="G45" s="13">
        <f t="shared" si="0"/>
        <v>390.68</v>
      </c>
      <c r="H45" s="27">
        <v>4272.7</v>
      </c>
      <c r="I45" s="27">
        <f t="shared" si="1"/>
        <v>3894</v>
      </c>
      <c r="J45" s="33"/>
    </row>
    <row r="46" spans="1:12" ht="20.25" customHeight="1">
      <c r="A46" s="22">
        <v>44</v>
      </c>
      <c r="B46" s="25" t="s">
        <v>45</v>
      </c>
      <c r="C46" s="26">
        <v>43371.608182870368</v>
      </c>
      <c r="D46" s="27">
        <v>83.577600000000004</v>
      </c>
      <c r="E46" s="13" t="s">
        <v>97</v>
      </c>
      <c r="F46" s="13">
        <v>7.8136000000000001</v>
      </c>
      <c r="G46" s="13">
        <f t="shared" si="0"/>
        <v>653.04</v>
      </c>
      <c r="H46" s="27">
        <v>3495</v>
      </c>
      <c r="I46" s="27">
        <f t="shared" si="1"/>
        <v>2850</v>
      </c>
      <c r="J46" s="33"/>
    </row>
    <row r="47" spans="1:12" ht="20.25" customHeight="1">
      <c r="A47" s="22">
        <v>45</v>
      </c>
      <c r="B47" s="25" t="s">
        <v>46</v>
      </c>
      <c r="C47" s="26">
        <v>43382.512708333328</v>
      </c>
      <c r="D47" s="27">
        <v>451</v>
      </c>
      <c r="E47" s="13" t="s">
        <v>97</v>
      </c>
      <c r="F47" s="13">
        <v>8.0056999999999992</v>
      </c>
      <c r="G47" s="13">
        <f t="shared" si="0"/>
        <v>3610.57</v>
      </c>
      <c r="H47" s="27">
        <v>13445.1</v>
      </c>
      <c r="I47" s="27">
        <f t="shared" si="1"/>
        <v>9864</v>
      </c>
      <c r="J47" s="33"/>
    </row>
    <row r="48" spans="1:12" ht="20.25" customHeight="1">
      <c r="A48" s="22">
        <v>46</v>
      </c>
      <c r="B48" s="25" t="s">
        <v>47</v>
      </c>
      <c r="C48" s="26">
        <v>43383.473530092589</v>
      </c>
      <c r="D48" s="27">
        <v>216.32499999999999</v>
      </c>
      <c r="E48" s="13" t="s">
        <v>97</v>
      </c>
      <c r="F48" s="13">
        <v>8.0056999999999992</v>
      </c>
      <c r="G48" s="13">
        <f t="shared" si="0"/>
        <v>1731.83</v>
      </c>
      <c r="H48" s="27">
        <v>4451</v>
      </c>
      <c r="I48" s="27">
        <f t="shared" si="1"/>
        <v>2727</v>
      </c>
      <c r="J48" s="33"/>
    </row>
    <row r="49" spans="1:12" ht="20.25" customHeight="1">
      <c r="A49" s="22">
        <v>47</v>
      </c>
      <c r="B49" s="25" t="s">
        <v>48</v>
      </c>
      <c r="C49" s="26">
        <v>43383.679247685184</v>
      </c>
      <c r="D49" s="27">
        <v>352.72</v>
      </c>
      <c r="E49" s="13" t="s">
        <v>98</v>
      </c>
      <c r="F49" s="13">
        <v>1</v>
      </c>
      <c r="G49" s="13">
        <f t="shared" si="0"/>
        <v>352.72</v>
      </c>
      <c r="H49" s="27">
        <v>6321.54</v>
      </c>
      <c r="I49" s="27">
        <f t="shared" si="1"/>
        <v>5987</v>
      </c>
      <c r="J49" s="33"/>
    </row>
    <row r="50" spans="1:12" ht="20.25" customHeight="1">
      <c r="A50" s="22">
        <v>48</v>
      </c>
      <c r="B50" s="30" t="s">
        <v>100</v>
      </c>
      <c r="C50" s="26">
        <v>43388.643645833334</v>
      </c>
      <c r="D50" s="27">
        <v>45.156799999999997</v>
      </c>
      <c r="E50" s="13" t="s">
        <v>97</v>
      </c>
      <c r="F50" s="13">
        <v>8.0056999999999992</v>
      </c>
      <c r="G50" s="13">
        <f t="shared" si="0"/>
        <v>361.51</v>
      </c>
      <c r="H50" s="27">
        <v>1448.49</v>
      </c>
      <c r="I50" s="27">
        <f t="shared" si="1"/>
        <v>1090</v>
      </c>
      <c r="J50" s="33"/>
      <c r="L50" s="29"/>
    </row>
    <row r="51" spans="1:12" ht="20.25" customHeight="1">
      <c r="A51" s="22">
        <v>49</v>
      </c>
      <c r="B51" s="25" t="s">
        <v>49</v>
      </c>
      <c r="C51" s="26">
        <v>43390.486203703702</v>
      </c>
      <c r="D51" s="27">
        <v>220</v>
      </c>
      <c r="E51" s="13" t="s">
        <v>97</v>
      </c>
      <c r="F51" s="13">
        <v>8.0056999999999992</v>
      </c>
      <c r="G51" s="13">
        <f t="shared" si="0"/>
        <v>1761.25</v>
      </c>
      <c r="H51" s="27">
        <v>7682.64</v>
      </c>
      <c r="I51" s="27">
        <f t="shared" si="1"/>
        <v>5939</v>
      </c>
      <c r="J51" s="33"/>
    </row>
    <row r="52" spans="1:12" ht="20.25" customHeight="1">
      <c r="A52" s="22">
        <v>50</v>
      </c>
      <c r="B52" s="25" t="s">
        <v>50</v>
      </c>
      <c r="C52" s="26">
        <v>43391.567858796298</v>
      </c>
      <c r="D52" s="27">
        <v>498</v>
      </c>
      <c r="E52" s="31" t="s">
        <v>97</v>
      </c>
      <c r="F52" s="13">
        <v>8.0056999999999992</v>
      </c>
      <c r="G52" s="31">
        <f t="shared" si="0"/>
        <v>3986.84</v>
      </c>
      <c r="H52" s="27">
        <v>7989.85</v>
      </c>
      <c r="I52" s="27">
        <f t="shared" si="1"/>
        <v>4015</v>
      </c>
      <c r="J52" s="33"/>
      <c r="L52" s="29"/>
    </row>
    <row r="53" spans="1:12" ht="20.25" customHeight="1">
      <c r="A53" s="22">
        <v>51</v>
      </c>
      <c r="B53" s="25" t="s">
        <v>51</v>
      </c>
      <c r="C53" s="26">
        <v>43396.466412037036</v>
      </c>
      <c r="D53" s="27">
        <v>174.35640000000001</v>
      </c>
      <c r="E53" s="31" t="s">
        <v>97</v>
      </c>
      <c r="F53" s="13">
        <v>8.0056999999999992</v>
      </c>
      <c r="G53" s="31">
        <f t="shared" si="0"/>
        <v>1395.85</v>
      </c>
      <c r="H53" s="27">
        <v>3200</v>
      </c>
      <c r="I53" s="27">
        <f t="shared" si="1"/>
        <v>1810</v>
      </c>
      <c r="J53" s="33"/>
    </row>
    <row r="54" spans="1:12" ht="20.25" customHeight="1">
      <c r="A54" s="22">
        <v>52</v>
      </c>
      <c r="B54" s="25" t="s">
        <v>52</v>
      </c>
      <c r="C54" s="26">
        <v>43398.43378472222</v>
      </c>
      <c r="D54" s="27">
        <v>120.52</v>
      </c>
      <c r="E54" s="31" t="s">
        <v>97</v>
      </c>
      <c r="F54" s="13">
        <v>8.0056999999999992</v>
      </c>
      <c r="G54" s="31">
        <f t="shared" si="0"/>
        <v>964.85</v>
      </c>
      <c r="H54" s="27">
        <v>2755.9</v>
      </c>
      <c r="I54" s="27">
        <f t="shared" si="1"/>
        <v>1796</v>
      </c>
      <c r="J54" s="33"/>
    </row>
    <row r="55" spans="1:12" ht="20.25" customHeight="1">
      <c r="A55" s="22">
        <v>53</v>
      </c>
      <c r="B55" s="25" t="s">
        <v>53</v>
      </c>
      <c r="C55" s="26">
        <v>43398.434039351851</v>
      </c>
      <c r="D55" s="27">
        <v>1949</v>
      </c>
      <c r="E55" s="31" t="s">
        <v>97</v>
      </c>
      <c r="F55" s="13">
        <v>8.0056999999999992</v>
      </c>
      <c r="G55" s="31">
        <f t="shared" si="0"/>
        <v>15603.11</v>
      </c>
      <c r="H55" s="27">
        <v>19197</v>
      </c>
      <c r="I55" s="27">
        <f t="shared" si="1"/>
        <v>3605</v>
      </c>
      <c r="J55" s="33"/>
    </row>
    <row r="56" spans="1:12" ht="20.25" customHeight="1">
      <c r="A56" s="22">
        <v>54</v>
      </c>
      <c r="B56" s="25" t="s">
        <v>54</v>
      </c>
      <c r="C56" s="26">
        <v>43403.586238425924</v>
      </c>
      <c r="D56" s="27">
        <v>94.045900000000003</v>
      </c>
      <c r="E56" s="31" t="s">
        <v>97</v>
      </c>
      <c r="F56" s="13">
        <v>8.0056999999999992</v>
      </c>
      <c r="G56" s="31">
        <f t="shared" si="0"/>
        <v>752.9</v>
      </c>
      <c r="H56" s="27">
        <v>1885</v>
      </c>
      <c r="I56" s="27">
        <f t="shared" si="1"/>
        <v>1135</v>
      </c>
      <c r="J56" s="33"/>
    </row>
    <row r="57" spans="1:12" ht="20.25" customHeight="1">
      <c r="A57" s="22">
        <v>55</v>
      </c>
      <c r="B57" s="25" t="s">
        <v>55</v>
      </c>
      <c r="C57" s="26">
        <v>43404.427916666667</v>
      </c>
      <c r="D57" s="27">
        <v>1901</v>
      </c>
      <c r="E57" s="31" t="s">
        <v>97</v>
      </c>
      <c r="F57" s="13">
        <v>8.0056999999999992</v>
      </c>
      <c r="G57" s="31">
        <f t="shared" si="0"/>
        <v>15218.84</v>
      </c>
      <c r="H57" s="27">
        <v>18649.04</v>
      </c>
      <c r="I57" s="27">
        <f t="shared" si="1"/>
        <v>3440</v>
      </c>
      <c r="J57" s="33"/>
    </row>
    <row r="58" spans="1:12" ht="20.25" customHeight="1">
      <c r="A58" s="22">
        <v>56</v>
      </c>
      <c r="B58" s="28" t="s">
        <v>108</v>
      </c>
      <c r="C58" s="26">
        <v>43404.672465277778</v>
      </c>
      <c r="D58" s="27">
        <v>365.45</v>
      </c>
      <c r="E58" s="31" t="s">
        <v>98</v>
      </c>
      <c r="F58" s="31">
        <v>1</v>
      </c>
      <c r="G58" s="31">
        <f t="shared" si="0"/>
        <v>365.45</v>
      </c>
      <c r="H58" s="27">
        <v>6009.02</v>
      </c>
      <c r="I58" s="27">
        <f t="shared" si="1"/>
        <v>5661</v>
      </c>
      <c r="J58" s="33"/>
    </row>
    <row r="59" spans="1:12" ht="20.25" customHeight="1">
      <c r="A59" s="22">
        <v>57</v>
      </c>
      <c r="B59" s="25" t="s">
        <v>56</v>
      </c>
      <c r="C59" s="26">
        <v>43406.62605324074</v>
      </c>
      <c r="D59" s="27">
        <v>1913</v>
      </c>
      <c r="E59" s="13" t="s">
        <v>98</v>
      </c>
      <c r="F59" s="13">
        <v>1</v>
      </c>
      <c r="G59" s="13">
        <f t="shared" si="0"/>
        <v>1913</v>
      </c>
      <c r="H59" s="27">
        <v>5257</v>
      </c>
      <c r="I59" s="27">
        <f t="shared" si="1"/>
        <v>3354</v>
      </c>
      <c r="J59" s="33"/>
    </row>
    <row r="60" spans="1:12" ht="20.25" customHeight="1">
      <c r="A60" s="22">
        <v>58</v>
      </c>
      <c r="B60" s="25" t="s">
        <v>57</v>
      </c>
      <c r="C60" s="26">
        <v>43409.450729166667</v>
      </c>
      <c r="D60" s="27">
        <v>69.462100000000007</v>
      </c>
      <c r="E60" s="13" t="s">
        <v>97</v>
      </c>
      <c r="F60" s="13">
        <v>8.0017999999999994</v>
      </c>
      <c r="G60" s="13">
        <f t="shared" si="0"/>
        <v>555.82000000000005</v>
      </c>
      <c r="H60" s="27">
        <v>1297.74</v>
      </c>
      <c r="I60" s="27">
        <f t="shared" si="1"/>
        <v>744</v>
      </c>
      <c r="J60" s="33"/>
    </row>
    <row r="61" spans="1:12" ht="20.25" customHeight="1">
      <c r="A61" s="22">
        <v>59</v>
      </c>
      <c r="B61" s="25" t="s">
        <v>58</v>
      </c>
      <c r="C61" s="26">
        <v>43412.51903935185</v>
      </c>
      <c r="D61" s="27">
        <v>388.85</v>
      </c>
      <c r="E61" s="13" t="s">
        <v>97</v>
      </c>
      <c r="F61" s="13">
        <v>8.0017999999999994</v>
      </c>
      <c r="G61" s="13">
        <f t="shared" si="0"/>
        <v>3111.5</v>
      </c>
      <c r="H61" s="27">
        <v>3482.87</v>
      </c>
      <c r="I61" s="27">
        <f t="shared" si="1"/>
        <v>372</v>
      </c>
      <c r="J61" s="33"/>
    </row>
    <row r="62" spans="1:12" ht="20.25" customHeight="1">
      <c r="A62" s="22">
        <v>60</v>
      </c>
      <c r="B62" s="25" t="s">
        <v>59</v>
      </c>
      <c r="C62" s="26">
        <v>43413.462280092594</v>
      </c>
      <c r="D62" s="27">
        <v>66.368899999999996</v>
      </c>
      <c r="E62" s="13" t="s">
        <v>97</v>
      </c>
      <c r="F62" s="13">
        <v>8.0017999999999994</v>
      </c>
      <c r="G62" s="13">
        <f t="shared" si="0"/>
        <v>531.07000000000005</v>
      </c>
      <c r="H62" s="27">
        <v>1277.6500000000001</v>
      </c>
      <c r="I62" s="27">
        <f t="shared" si="1"/>
        <v>749</v>
      </c>
      <c r="J62" s="33"/>
    </row>
    <row r="63" spans="1:12" ht="20.25" customHeight="1">
      <c r="A63" s="22">
        <v>61</v>
      </c>
      <c r="B63" s="25" t="s">
        <v>60</v>
      </c>
      <c r="C63" s="26">
        <v>43420.600856481477</v>
      </c>
      <c r="D63" s="27">
        <v>729.69</v>
      </c>
      <c r="E63" s="13" t="s">
        <v>97</v>
      </c>
      <c r="F63" s="13">
        <v>8.0017999999999994</v>
      </c>
      <c r="G63" s="13">
        <f t="shared" si="0"/>
        <v>5838.83</v>
      </c>
      <c r="H63" s="27">
        <v>6751.86</v>
      </c>
      <c r="I63" s="27">
        <f t="shared" si="1"/>
        <v>916</v>
      </c>
      <c r="J63" s="33"/>
    </row>
    <row r="64" spans="1:12" ht="20.25" customHeight="1">
      <c r="A64" s="22">
        <v>62</v>
      </c>
      <c r="B64" s="25" t="s">
        <v>61</v>
      </c>
      <c r="C64" s="26">
        <v>43423.676817129628</v>
      </c>
      <c r="D64" s="27">
        <v>492</v>
      </c>
      <c r="E64" s="13" t="s">
        <v>97</v>
      </c>
      <c r="F64" s="13">
        <v>8.0017999999999994</v>
      </c>
      <c r="G64" s="13">
        <f t="shared" si="0"/>
        <v>3936.89</v>
      </c>
      <c r="H64" s="27">
        <v>9664.1200000000008</v>
      </c>
      <c r="I64" s="27">
        <f t="shared" si="1"/>
        <v>5744</v>
      </c>
      <c r="J64" s="33"/>
    </row>
    <row r="65" spans="1:15" ht="20.25" customHeight="1">
      <c r="A65" s="22">
        <v>63</v>
      </c>
      <c r="B65" s="25" t="s">
        <v>62</v>
      </c>
      <c r="C65" s="26">
        <v>43424.488009259258</v>
      </c>
      <c r="D65" s="27">
        <v>68</v>
      </c>
      <c r="E65" s="13" t="s">
        <v>97</v>
      </c>
      <c r="F65" s="13">
        <v>8.0017999999999994</v>
      </c>
      <c r="G65" s="13">
        <f t="shared" si="0"/>
        <v>544.12</v>
      </c>
      <c r="H65" s="27">
        <v>1257.32</v>
      </c>
      <c r="I65" s="27">
        <f t="shared" si="1"/>
        <v>715</v>
      </c>
      <c r="J65" s="33"/>
    </row>
    <row r="66" spans="1:15" ht="20.25" customHeight="1">
      <c r="A66" s="22">
        <v>64</v>
      </c>
      <c r="B66" s="25" t="s">
        <v>63</v>
      </c>
      <c r="C66" s="26">
        <v>43431.651145833333</v>
      </c>
      <c r="D66" s="27">
        <v>93.068299999999994</v>
      </c>
      <c r="E66" s="31" t="s">
        <v>97</v>
      </c>
      <c r="F66" s="13">
        <v>8.0017999999999994</v>
      </c>
      <c r="G66" s="31">
        <f t="shared" si="0"/>
        <v>744.71</v>
      </c>
      <c r="H66" s="27">
        <v>1828.1</v>
      </c>
      <c r="I66" s="27">
        <f t="shared" si="1"/>
        <v>1087</v>
      </c>
      <c r="J66" s="33"/>
    </row>
    <row r="67" spans="1:15" ht="20.25" customHeight="1">
      <c r="A67" s="22">
        <v>65</v>
      </c>
      <c r="B67" s="25" t="s">
        <v>64</v>
      </c>
      <c r="C67" s="26">
        <v>43437.68069444444</v>
      </c>
      <c r="D67" s="27">
        <v>107.54770000000001</v>
      </c>
      <c r="E67" s="31" t="s">
        <v>97</v>
      </c>
      <c r="F67" s="31">
        <v>7.9005999999999998</v>
      </c>
      <c r="G67" s="31">
        <f t="shared" si="0"/>
        <v>849.69</v>
      </c>
      <c r="H67" s="27">
        <v>4076</v>
      </c>
      <c r="I67" s="27">
        <f t="shared" si="1"/>
        <v>3236</v>
      </c>
      <c r="J67" s="33"/>
    </row>
    <row r="68" spans="1:15" ht="20.25" customHeight="1">
      <c r="A68" s="22">
        <v>66</v>
      </c>
      <c r="B68" s="25" t="s">
        <v>65</v>
      </c>
      <c r="C68" s="26">
        <v>43438.401226851849</v>
      </c>
      <c r="D68" s="27">
        <v>607.55999999999995</v>
      </c>
      <c r="E68" s="31" t="s">
        <v>97</v>
      </c>
      <c r="F68" s="31">
        <v>7.9005999999999998</v>
      </c>
      <c r="G68" s="31">
        <f t="shared" ref="G68:G100" si="2">ROUND(D68*F68,2)</f>
        <v>4800.09</v>
      </c>
      <c r="H68" s="27">
        <v>5954.34</v>
      </c>
      <c r="I68" s="27">
        <f t="shared" ref="I68:I100" si="3">ROUND((H68-G68)*1.003,0)</f>
        <v>1158</v>
      </c>
      <c r="J68" s="33"/>
    </row>
    <row r="69" spans="1:15" ht="20.25" customHeight="1">
      <c r="A69" s="22">
        <v>67</v>
      </c>
      <c r="B69" s="25" t="s">
        <v>66</v>
      </c>
      <c r="C69" s="26">
        <v>43445.39571759259</v>
      </c>
      <c r="D69" s="27">
        <v>238.8098</v>
      </c>
      <c r="E69" s="31" t="s">
        <v>97</v>
      </c>
      <c r="F69" s="31">
        <v>7.9005999999999998</v>
      </c>
      <c r="G69" s="31">
        <f t="shared" si="2"/>
        <v>1886.74</v>
      </c>
      <c r="H69" s="27">
        <v>6958</v>
      </c>
      <c r="I69" s="27">
        <f t="shared" si="3"/>
        <v>5086</v>
      </c>
      <c r="J69" s="33"/>
      <c r="M69" s="29"/>
      <c r="N69" s="29"/>
      <c r="O69" s="32"/>
    </row>
    <row r="70" spans="1:15" ht="20.25" customHeight="1">
      <c r="A70" s="22">
        <v>68</v>
      </c>
      <c r="B70" s="25" t="s">
        <v>67</v>
      </c>
      <c r="C70" s="26">
        <v>43451.717048611106</v>
      </c>
      <c r="D70" s="27">
        <v>120</v>
      </c>
      <c r="E70" s="31" t="s">
        <v>97</v>
      </c>
      <c r="F70" s="31">
        <v>7.9005999999999998</v>
      </c>
      <c r="G70" s="31">
        <f t="shared" si="2"/>
        <v>948.07</v>
      </c>
      <c r="H70" s="27">
        <v>5876.93</v>
      </c>
      <c r="I70" s="27">
        <f t="shared" si="3"/>
        <v>4944</v>
      </c>
      <c r="J70" s="33"/>
    </row>
    <row r="71" spans="1:15" ht="20.25" customHeight="1">
      <c r="A71" s="22">
        <v>69</v>
      </c>
      <c r="B71" s="25" t="s">
        <v>68</v>
      </c>
      <c r="C71" s="26">
        <v>43451.718356481477</v>
      </c>
      <c r="D71" s="27">
        <v>118</v>
      </c>
      <c r="E71" s="31" t="s">
        <v>97</v>
      </c>
      <c r="F71" s="31">
        <v>7.9005999999999998</v>
      </c>
      <c r="G71" s="31">
        <f t="shared" si="2"/>
        <v>932.27</v>
      </c>
      <c r="H71" s="27">
        <v>4251.3</v>
      </c>
      <c r="I71" s="27">
        <f t="shared" si="3"/>
        <v>3329</v>
      </c>
      <c r="J71" s="33"/>
    </row>
    <row r="72" spans="1:15" ht="20.25" customHeight="1">
      <c r="A72" s="22">
        <v>70</v>
      </c>
      <c r="B72" s="25" t="s">
        <v>69</v>
      </c>
      <c r="C72" s="26">
        <v>43452.477673611109</v>
      </c>
      <c r="D72" s="27">
        <v>422</v>
      </c>
      <c r="E72" s="31" t="s">
        <v>97</v>
      </c>
      <c r="F72" s="31">
        <v>7.9005999999999998</v>
      </c>
      <c r="G72" s="31">
        <f t="shared" si="2"/>
        <v>3334.05</v>
      </c>
      <c r="H72" s="27">
        <v>12125.12</v>
      </c>
      <c r="I72" s="27">
        <f t="shared" si="3"/>
        <v>8817</v>
      </c>
      <c r="J72" s="33"/>
    </row>
    <row r="73" spans="1:15" ht="20.25" customHeight="1">
      <c r="A73" s="22">
        <v>71</v>
      </c>
      <c r="B73" s="25" t="s">
        <v>70</v>
      </c>
      <c r="C73" s="26">
        <v>43453.66034722222</v>
      </c>
      <c r="D73" s="27">
        <v>5566.49</v>
      </c>
      <c r="E73" s="31" t="s">
        <v>98</v>
      </c>
      <c r="F73" s="31">
        <v>1</v>
      </c>
      <c r="G73" s="31">
        <f t="shared" si="2"/>
        <v>5566.49</v>
      </c>
      <c r="H73" s="27">
        <v>7429.66</v>
      </c>
      <c r="I73" s="27">
        <f t="shared" si="3"/>
        <v>1869</v>
      </c>
      <c r="J73" s="33"/>
    </row>
    <row r="74" spans="1:15" ht="20.25" customHeight="1">
      <c r="A74" s="22">
        <v>72</v>
      </c>
      <c r="B74" s="25" t="s">
        <v>71</v>
      </c>
      <c r="C74" s="26">
        <v>43453.664953703701</v>
      </c>
      <c r="D74" s="27">
        <v>203.69380000000001</v>
      </c>
      <c r="E74" s="31" t="s">
        <v>97</v>
      </c>
      <c r="F74" s="31">
        <v>7.9005999999999998</v>
      </c>
      <c r="G74" s="31">
        <f t="shared" si="2"/>
        <v>1609.3</v>
      </c>
      <c r="H74" s="27">
        <v>6303</v>
      </c>
      <c r="I74" s="27">
        <f t="shared" si="3"/>
        <v>4708</v>
      </c>
      <c r="J74" s="33"/>
    </row>
    <row r="75" spans="1:15" ht="20.25" customHeight="1">
      <c r="A75" s="22">
        <v>73</v>
      </c>
      <c r="B75" s="25" t="s">
        <v>72</v>
      </c>
      <c r="C75" s="26">
        <v>43454.68136574074</v>
      </c>
      <c r="D75" s="27">
        <v>150</v>
      </c>
      <c r="E75" s="31" t="s">
        <v>97</v>
      </c>
      <c r="F75" s="31">
        <v>7.9005999999999998</v>
      </c>
      <c r="G75" s="31">
        <f t="shared" si="2"/>
        <v>1185.0899999999999</v>
      </c>
      <c r="H75" s="27">
        <v>12093.52</v>
      </c>
      <c r="I75" s="27">
        <f t="shared" si="3"/>
        <v>10941</v>
      </c>
      <c r="J75" s="33"/>
    </row>
    <row r="76" spans="1:15" ht="20.25" customHeight="1">
      <c r="A76" s="22">
        <v>74</v>
      </c>
      <c r="B76" s="25" t="s">
        <v>73</v>
      </c>
      <c r="C76" s="26">
        <v>43458.560960648145</v>
      </c>
      <c r="D76" s="27">
        <v>91.900599999999997</v>
      </c>
      <c r="E76" s="31" t="s">
        <v>97</v>
      </c>
      <c r="F76" s="31">
        <v>7.9005999999999998</v>
      </c>
      <c r="G76" s="31">
        <f t="shared" si="2"/>
        <v>726.07</v>
      </c>
      <c r="H76" s="27">
        <v>3237</v>
      </c>
      <c r="I76" s="27">
        <f t="shared" si="3"/>
        <v>2518</v>
      </c>
      <c r="J76" s="33"/>
      <c r="M76" s="29"/>
    </row>
    <row r="77" spans="1:15" ht="20.25" customHeight="1">
      <c r="A77" s="22">
        <v>75</v>
      </c>
      <c r="B77" s="25" t="s">
        <v>74</v>
      </c>
      <c r="C77" s="26">
        <v>43468.651689814811</v>
      </c>
      <c r="D77" s="27">
        <v>53.113199999999999</v>
      </c>
      <c r="E77" s="31" t="s">
        <v>97</v>
      </c>
      <c r="F77" s="31">
        <v>7.8346999999999998</v>
      </c>
      <c r="G77" s="31">
        <f t="shared" si="2"/>
        <v>416.13</v>
      </c>
      <c r="H77" s="27">
        <v>2910</v>
      </c>
      <c r="I77" s="27">
        <f t="shared" si="3"/>
        <v>2501</v>
      </c>
      <c r="J77" s="33"/>
      <c r="M77" s="29"/>
      <c r="N77" s="29"/>
    </row>
    <row r="78" spans="1:15" ht="20.25" customHeight="1">
      <c r="A78" s="22">
        <v>76</v>
      </c>
      <c r="B78" s="25" t="s">
        <v>75</v>
      </c>
      <c r="C78" s="26">
        <v>43469.661909722221</v>
      </c>
      <c r="D78" s="27">
        <v>930.65</v>
      </c>
      <c r="E78" s="31" t="s">
        <v>97</v>
      </c>
      <c r="F78" s="31">
        <v>7.8346999999999998</v>
      </c>
      <c r="G78" s="31">
        <f t="shared" si="2"/>
        <v>7291.36</v>
      </c>
      <c r="H78" s="27">
        <v>9107.58</v>
      </c>
      <c r="I78" s="27">
        <f t="shared" si="3"/>
        <v>1822</v>
      </c>
      <c r="J78" s="33"/>
    </row>
    <row r="79" spans="1:15" ht="20.25" customHeight="1">
      <c r="A79" s="22">
        <v>77</v>
      </c>
      <c r="B79" s="25" t="s">
        <v>76</v>
      </c>
      <c r="C79" s="26">
        <v>43472.467280092591</v>
      </c>
      <c r="D79" s="27">
        <v>104.4075</v>
      </c>
      <c r="E79" s="31" t="s">
        <v>97</v>
      </c>
      <c r="F79" s="31">
        <v>7.8346999999999998</v>
      </c>
      <c r="G79" s="31">
        <f t="shared" si="2"/>
        <v>818</v>
      </c>
      <c r="H79" s="27">
        <v>3500</v>
      </c>
      <c r="I79" s="27">
        <f t="shared" si="3"/>
        <v>2690</v>
      </c>
      <c r="J79" s="33"/>
    </row>
    <row r="80" spans="1:15" ht="20.25" customHeight="1">
      <c r="A80" s="22">
        <v>78</v>
      </c>
      <c r="B80" s="25" t="s">
        <v>77</v>
      </c>
      <c r="C80" s="26">
        <v>43479.665613425925</v>
      </c>
      <c r="D80" s="27">
        <v>780.94</v>
      </c>
      <c r="E80" s="31" t="s">
        <v>97</v>
      </c>
      <c r="F80" s="31">
        <v>7.8346999999999998</v>
      </c>
      <c r="G80" s="31">
        <f t="shared" si="2"/>
        <v>6118.43</v>
      </c>
      <c r="H80" s="27">
        <v>7560.87</v>
      </c>
      <c r="I80" s="27">
        <f t="shared" si="3"/>
        <v>1447</v>
      </c>
      <c r="J80" s="33"/>
      <c r="K80" s="2"/>
    </row>
    <row r="81" spans="1:13" ht="20.25" customHeight="1">
      <c r="A81" s="22">
        <v>79</v>
      </c>
      <c r="B81" s="25" t="s">
        <v>78</v>
      </c>
      <c r="C81" s="26">
        <v>43480.488252314812</v>
      </c>
      <c r="D81" s="27">
        <v>163.54730000000001</v>
      </c>
      <c r="E81" s="31" t="s">
        <v>97</v>
      </c>
      <c r="F81" s="31">
        <v>7.8346999999999998</v>
      </c>
      <c r="G81" s="31">
        <f t="shared" si="2"/>
        <v>1281.3399999999999</v>
      </c>
      <c r="H81" s="27">
        <v>5632</v>
      </c>
      <c r="I81" s="27">
        <f t="shared" si="3"/>
        <v>4364</v>
      </c>
      <c r="J81" s="33"/>
    </row>
    <row r="82" spans="1:13" ht="20.25" customHeight="1">
      <c r="A82" s="22">
        <v>80</v>
      </c>
      <c r="B82" s="25" t="s">
        <v>79</v>
      </c>
      <c r="C82" s="26">
        <v>43486.612673611111</v>
      </c>
      <c r="D82" s="27">
        <v>110.76390000000001</v>
      </c>
      <c r="E82" s="31" t="s">
        <v>97</v>
      </c>
      <c r="F82" s="31">
        <v>7.8346999999999998</v>
      </c>
      <c r="G82" s="31">
        <f t="shared" si="2"/>
        <v>867.8</v>
      </c>
      <c r="H82" s="31">
        <v>3835.34</v>
      </c>
      <c r="I82" s="31">
        <f t="shared" si="3"/>
        <v>2976</v>
      </c>
      <c r="J82" s="34"/>
      <c r="L82" s="29"/>
    </row>
    <row r="83" spans="1:13" ht="20.25" customHeight="1">
      <c r="A83" s="22">
        <v>81</v>
      </c>
      <c r="B83" s="30" t="s">
        <v>101</v>
      </c>
      <c r="C83" s="26">
        <v>43486.612673611111</v>
      </c>
      <c r="D83" s="27">
        <v>5.18</v>
      </c>
      <c r="E83" s="31" t="s">
        <v>97</v>
      </c>
      <c r="F83" s="31">
        <v>7.8346999999999998</v>
      </c>
      <c r="G83" s="31">
        <f t="shared" si="2"/>
        <v>40.58</v>
      </c>
      <c r="H83" s="27">
        <v>318.66000000000003</v>
      </c>
      <c r="I83" s="27">
        <f t="shared" si="3"/>
        <v>279</v>
      </c>
      <c r="J83" s="33"/>
      <c r="L83" s="29"/>
    </row>
    <row r="84" spans="1:13" ht="20.25" customHeight="1">
      <c r="A84" s="22">
        <v>82</v>
      </c>
      <c r="B84" s="25" t="s">
        <v>80</v>
      </c>
      <c r="C84" s="26">
        <v>43487.687314814815</v>
      </c>
      <c r="D84" s="27">
        <v>340.53</v>
      </c>
      <c r="E84" s="31" t="s">
        <v>97</v>
      </c>
      <c r="F84" s="31">
        <v>7.8346999999999998</v>
      </c>
      <c r="G84" s="31">
        <f t="shared" si="2"/>
        <v>2667.95</v>
      </c>
      <c r="H84" s="27">
        <v>3036.12</v>
      </c>
      <c r="I84" s="27">
        <f t="shared" si="3"/>
        <v>369</v>
      </c>
      <c r="J84" s="33"/>
    </row>
    <row r="85" spans="1:13" ht="20.25" customHeight="1">
      <c r="A85" s="22">
        <v>83</v>
      </c>
      <c r="B85" s="30" t="s">
        <v>102</v>
      </c>
      <c r="C85" s="26">
        <v>43489.465787037036</v>
      </c>
      <c r="D85" s="27">
        <v>50.259700000000002</v>
      </c>
      <c r="E85" s="31" t="s">
        <v>97</v>
      </c>
      <c r="F85" s="31">
        <v>7.8346999999999998</v>
      </c>
      <c r="G85" s="31">
        <f t="shared" si="2"/>
        <v>393.77</v>
      </c>
      <c r="H85" s="27">
        <v>8446.5300000000007</v>
      </c>
      <c r="I85" s="27">
        <f t="shared" si="3"/>
        <v>8077</v>
      </c>
      <c r="J85" s="33"/>
    </row>
    <row r="86" spans="1:13" ht="20.25" customHeight="1">
      <c r="A86" s="22">
        <v>84</v>
      </c>
      <c r="B86" s="25" t="s">
        <v>81</v>
      </c>
      <c r="C86" s="26">
        <v>43493.586296296293</v>
      </c>
      <c r="D86" s="27">
        <v>566.91999999999996</v>
      </c>
      <c r="E86" s="31" t="s">
        <v>97</v>
      </c>
      <c r="F86" s="31">
        <v>7.8346999999999998</v>
      </c>
      <c r="G86" s="31">
        <f t="shared" si="2"/>
        <v>4441.6499999999996</v>
      </c>
      <c r="H86" s="27">
        <v>5427.98</v>
      </c>
      <c r="I86" s="27">
        <f t="shared" si="3"/>
        <v>989</v>
      </c>
      <c r="J86" s="33"/>
    </row>
    <row r="87" spans="1:13" ht="20.25" customHeight="1">
      <c r="A87" s="22">
        <v>85</v>
      </c>
      <c r="B87" s="25" t="s">
        <v>82</v>
      </c>
      <c r="C87" s="26">
        <v>43493.714456018519</v>
      </c>
      <c r="D87" s="27">
        <v>172.4127</v>
      </c>
      <c r="E87" s="31" t="s">
        <v>97</v>
      </c>
      <c r="F87" s="31">
        <v>7.8346999999999998</v>
      </c>
      <c r="G87" s="31">
        <f t="shared" si="2"/>
        <v>1350.8</v>
      </c>
      <c r="H87" s="27">
        <v>5523</v>
      </c>
      <c r="I87" s="27">
        <f t="shared" si="3"/>
        <v>4185</v>
      </c>
      <c r="J87" s="33"/>
    </row>
    <row r="88" spans="1:13" ht="20.25" customHeight="1">
      <c r="A88" s="22">
        <v>86</v>
      </c>
      <c r="B88" s="25" t="s">
        <v>83</v>
      </c>
      <c r="C88" s="26">
        <v>43508.508958333332</v>
      </c>
      <c r="D88" s="27">
        <v>1066.32</v>
      </c>
      <c r="E88" s="31" t="s">
        <v>97</v>
      </c>
      <c r="F88" s="31">
        <v>7.7141999999999999</v>
      </c>
      <c r="G88" s="31">
        <f t="shared" si="2"/>
        <v>8225.81</v>
      </c>
      <c r="H88" s="27">
        <v>10154.26</v>
      </c>
      <c r="I88" s="27">
        <f t="shared" si="3"/>
        <v>1934</v>
      </c>
      <c r="J88" s="33"/>
      <c r="M88" s="29"/>
    </row>
    <row r="89" spans="1:13" ht="20.25" customHeight="1">
      <c r="A89" s="22">
        <v>87</v>
      </c>
      <c r="B89" s="25" t="s">
        <v>84</v>
      </c>
      <c r="C89" s="26">
        <v>43515.511388888888</v>
      </c>
      <c r="D89" s="27">
        <v>2383</v>
      </c>
      <c r="E89" s="31" t="s">
        <v>98</v>
      </c>
      <c r="F89" s="31">
        <v>1</v>
      </c>
      <c r="G89" s="31">
        <f t="shared" si="2"/>
        <v>2383</v>
      </c>
      <c r="H89" s="27">
        <v>7792.08</v>
      </c>
      <c r="I89" s="27">
        <f t="shared" si="3"/>
        <v>5425</v>
      </c>
      <c r="J89" s="33"/>
      <c r="L89" s="29"/>
    </row>
    <row r="90" spans="1:13" ht="20.25" customHeight="1">
      <c r="A90" s="22">
        <v>88</v>
      </c>
      <c r="B90" s="25" t="s">
        <v>85</v>
      </c>
      <c r="C90" s="26">
        <v>43515.656759259255</v>
      </c>
      <c r="D90" s="27">
        <v>762.4</v>
      </c>
      <c r="E90" s="31" t="s">
        <v>97</v>
      </c>
      <c r="F90" s="31">
        <v>7.7141999999999999</v>
      </c>
      <c r="G90" s="31">
        <f t="shared" si="2"/>
        <v>5881.31</v>
      </c>
      <c r="H90" s="27">
        <v>6975.78</v>
      </c>
      <c r="I90" s="27">
        <f t="shared" si="3"/>
        <v>1098</v>
      </c>
      <c r="J90" s="33"/>
    </row>
    <row r="91" spans="1:13" ht="20.25" customHeight="1">
      <c r="A91" s="22">
        <v>89</v>
      </c>
      <c r="B91" s="30" t="s">
        <v>104</v>
      </c>
      <c r="C91" s="26">
        <v>43517.652152777773</v>
      </c>
      <c r="D91" s="27">
        <v>460.93</v>
      </c>
      <c r="E91" s="31" t="s">
        <v>97</v>
      </c>
      <c r="F91" s="31">
        <v>7.7141999999999999</v>
      </c>
      <c r="G91" s="31">
        <f t="shared" si="2"/>
        <v>3555.71</v>
      </c>
      <c r="H91" s="27">
        <v>4014.56</v>
      </c>
      <c r="I91" s="27">
        <f t="shared" si="3"/>
        <v>460</v>
      </c>
      <c r="J91" s="33"/>
    </row>
    <row r="92" spans="1:13" ht="20.25" customHeight="1">
      <c r="A92" s="22">
        <v>90</v>
      </c>
      <c r="B92" s="30" t="s">
        <v>103</v>
      </c>
      <c r="C92" s="26">
        <v>43521.50613425926</v>
      </c>
      <c r="D92" s="27">
        <v>608.85</v>
      </c>
      <c r="E92" s="31" t="s">
        <v>105</v>
      </c>
      <c r="F92" s="31">
        <v>6.7614999999999998</v>
      </c>
      <c r="G92" s="31">
        <f t="shared" si="2"/>
        <v>4116.74</v>
      </c>
      <c r="H92" s="31">
        <v>5420.36</v>
      </c>
      <c r="I92" s="31">
        <f t="shared" si="3"/>
        <v>1308</v>
      </c>
      <c r="J92" s="34"/>
      <c r="M92" s="29"/>
    </row>
    <row r="93" spans="1:13" ht="20.25" customHeight="1">
      <c r="A93" s="22">
        <v>91</v>
      </c>
      <c r="B93" s="25" t="s">
        <v>86</v>
      </c>
      <c r="C93" s="26">
        <v>43522.487002314811</v>
      </c>
      <c r="D93" s="27">
        <v>2200</v>
      </c>
      <c r="E93" s="31" t="s">
        <v>98</v>
      </c>
      <c r="F93" s="31">
        <v>1</v>
      </c>
      <c r="G93" s="31">
        <f t="shared" si="2"/>
        <v>2200</v>
      </c>
      <c r="H93" s="27">
        <v>4950</v>
      </c>
      <c r="I93" s="27">
        <f t="shared" si="3"/>
        <v>2758</v>
      </c>
      <c r="J93" s="33"/>
    </row>
    <row r="94" spans="1:13" ht="20.25" customHeight="1">
      <c r="A94" s="22">
        <v>92</v>
      </c>
      <c r="B94" s="25" t="s">
        <v>87</v>
      </c>
      <c r="C94" s="26">
        <v>43523.51599537037</v>
      </c>
      <c r="D94" s="27">
        <v>405.51</v>
      </c>
      <c r="E94" s="31" t="s">
        <v>97</v>
      </c>
      <c r="F94" s="31">
        <v>7.7141999999999999</v>
      </c>
      <c r="G94" s="31">
        <f t="shared" si="2"/>
        <v>3128.19</v>
      </c>
      <c r="H94" s="27">
        <v>3596.91</v>
      </c>
      <c r="I94" s="27">
        <f t="shared" si="3"/>
        <v>470</v>
      </c>
      <c r="J94" s="33"/>
    </row>
    <row r="95" spans="1:13" ht="20.25" customHeight="1">
      <c r="A95" s="22">
        <v>93</v>
      </c>
      <c r="B95" s="25" t="s">
        <v>88</v>
      </c>
      <c r="C95" s="26">
        <v>43529.507349537038</v>
      </c>
      <c r="D95" s="27">
        <v>2778</v>
      </c>
      <c r="E95" s="31" t="s">
        <v>98</v>
      </c>
      <c r="F95" s="31">
        <v>1</v>
      </c>
      <c r="G95" s="31">
        <f t="shared" si="2"/>
        <v>2778</v>
      </c>
      <c r="H95" s="27">
        <v>3124.4</v>
      </c>
      <c r="I95" s="27">
        <f t="shared" si="3"/>
        <v>347</v>
      </c>
      <c r="J95" s="33"/>
      <c r="L95" s="29"/>
    </row>
    <row r="96" spans="1:13" ht="20.25" customHeight="1">
      <c r="A96" s="22">
        <v>94</v>
      </c>
      <c r="B96" s="25" t="s">
        <v>89</v>
      </c>
      <c r="C96" s="26">
        <v>43530.550682870366</v>
      </c>
      <c r="D96" s="27">
        <v>3297.02</v>
      </c>
      <c r="E96" s="31" t="s">
        <v>97</v>
      </c>
      <c r="F96" s="31">
        <v>7.6622000000000003</v>
      </c>
      <c r="G96" s="31">
        <f t="shared" si="2"/>
        <v>25262.43</v>
      </c>
      <c r="H96" s="27">
        <v>29456</v>
      </c>
      <c r="I96" s="27">
        <f t="shared" si="3"/>
        <v>4206</v>
      </c>
      <c r="J96" s="33"/>
    </row>
    <row r="97" spans="1:12" ht="20.25" customHeight="1">
      <c r="A97" s="22">
        <v>95</v>
      </c>
      <c r="B97" s="25" t="s">
        <v>90</v>
      </c>
      <c r="C97" s="26">
        <v>43536.414293981477</v>
      </c>
      <c r="D97" s="27">
        <v>3500</v>
      </c>
      <c r="E97" s="31" t="s">
        <v>98</v>
      </c>
      <c r="F97" s="31">
        <v>1</v>
      </c>
      <c r="G97" s="31">
        <f t="shared" si="2"/>
        <v>3500</v>
      </c>
      <c r="H97" s="27">
        <v>8645</v>
      </c>
      <c r="I97" s="27">
        <f t="shared" si="3"/>
        <v>5160</v>
      </c>
      <c r="J97" s="33"/>
    </row>
    <row r="98" spans="1:12" ht="20.25" customHeight="1">
      <c r="A98" s="22">
        <v>96</v>
      </c>
      <c r="B98" s="25" t="s">
        <v>91</v>
      </c>
      <c r="C98" s="26">
        <v>43536.720231481479</v>
      </c>
      <c r="D98" s="27">
        <v>839.31</v>
      </c>
      <c r="E98" s="31" t="s">
        <v>97</v>
      </c>
      <c r="F98" s="31">
        <v>7.6622000000000003</v>
      </c>
      <c r="G98" s="31">
        <f t="shared" si="2"/>
        <v>6430.96</v>
      </c>
      <c r="H98" s="27">
        <v>8082.86</v>
      </c>
      <c r="I98" s="27">
        <f t="shared" si="3"/>
        <v>1657</v>
      </c>
      <c r="J98" s="33"/>
      <c r="L98" s="29"/>
    </row>
    <row r="99" spans="1:12" ht="20.25" customHeight="1">
      <c r="A99" s="22">
        <v>97</v>
      </c>
      <c r="B99" s="25" t="s">
        <v>92</v>
      </c>
      <c r="C99" s="26">
        <v>43543.473113425927</v>
      </c>
      <c r="D99" s="27">
        <v>3093</v>
      </c>
      <c r="E99" s="31" t="s">
        <v>98</v>
      </c>
      <c r="F99" s="31">
        <v>1</v>
      </c>
      <c r="G99" s="31">
        <f t="shared" si="2"/>
        <v>3093</v>
      </c>
      <c r="H99" s="27">
        <v>4077</v>
      </c>
      <c r="I99" s="27">
        <f t="shared" si="3"/>
        <v>987</v>
      </c>
      <c r="J99" s="33"/>
    </row>
    <row r="100" spans="1:12" ht="20.25" customHeight="1">
      <c r="A100" s="22">
        <v>98</v>
      </c>
      <c r="B100" s="25" t="s">
        <v>93</v>
      </c>
      <c r="C100" s="26">
        <v>43546.621759259258</v>
      </c>
      <c r="D100" s="27">
        <v>3396.28</v>
      </c>
      <c r="E100" s="31" t="s">
        <v>97</v>
      </c>
      <c r="F100" s="31">
        <v>7.6622000000000003</v>
      </c>
      <c r="G100" s="31">
        <f t="shared" si="2"/>
        <v>26022.98</v>
      </c>
      <c r="H100" s="27">
        <v>29675</v>
      </c>
      <c r="I100" s="27">
        <f t="shared" si="3"/>
        <v>3663</v>
      </c>
      <c r="J100" s="33"/>
    </row>
    <row r="101" spans="1:12" ht="20.399999999999999">
      <c r="A101" s="37" t="s">
        <v>110</v>
      </c>
      <c r="B101" s="10"/>
      <c r="C101" s="8"/>
      <c r="D101"/>
      <c r="E101"/>
      <c r="F101" s="38"/>
      <c r="G101" s="39">
        <f>SUM(G3:G100)</f>
        <v>392953.78000000009</v>
      </c>
      <c r="H101" s="40">
        <f>SUM(H3:H100)</f>
        <v>691014.60000000009</v>
      </c>
      <c r="I101" s="39">
        <f>SUM(I3:I100)</f>
        <v>298956</v>
      </c>
      <c r="J101"/>
    </row>
    <row r="102" spans="1:12" ht="20.399999999999999">
      <c r="A102" s="10"/>
      <c r="B102" s="10"/>
      <c r="C102" s="8"/>
      <c r="D102"/>
      <c r="E102"/>
      <c r="F102"/>
      <c r="G102"/>
      <c r="H102"/>
      <c r="I102"/>
      <c r="J102"/>
    </row>
    <row r="103" spans="1:12" ht="20.399999999999999">
      <c r="A103" s="10"/>
      <c r="B103" s="10"/>
      <c r="C103" s="8"/>
      <c r="D103"/>
      <c r="E103"/>
      <c r="F103"/>
      <c r="G103"/>
      <c r="H103"/>
      <c r="I103"/>
      <c r="J103"/>
    </row>
    <row r="104" spans="1:12" ht="20.399999999999999">
      <c r="A104" s="10"/>
      <c r="B104" s="10"/>
      <c r="C104" s="8"/>
      <c r="D104"/>
      <c r="E104"/>
      <c r="F104"/>
      <c r="G104"/>
      <c r="H104"/>
      <c r="I104"/>
      <c r="J104"/>
    </row>
    <row r="105" spans="1:12" ht="20.399999999999999">
      <c r="A105" s="10"/>
      <c r="B105" s="10"/>
      <c r="C105" s="8"/>
      <c r="D105"/>
      <c r="E105"/>
      <c r="F105"/>
      <c r="G105"/>
      <c r="H105"/>
      <c r="I105"/>
      <c r="J105"/>
    </row>
    <row r="106" spans="1:12" ht="20.399999999999999">
      <c r="A106" s="10"/>
      <c r="B106" s="10"/>
      <c r="C106" s="8"/>
      <c r="D106"/>
      <c r="E106"/>
      <c r="F106"/>
      <c r="G106"/>
      <c r="H106"/>
      <c r="I106"/>
      <c r="J106"/>
    </row>
    <row r="107" spans="1:12" ht="20.399999999999999">
      <c r="A107" s="10"/>
      <c r="B107" s="10"/>
      <c r="C107" s="8"/>
      <c r="D107"/>
      <c r="E107"/>
      <c r="F107"/>
      <c r="G107"/>
      <c r="H107"/>
      <c r="I107"/>
      <c r="J107"/>
    </row>
    <row r="108" spans="1:12" ht="20.399999999999999">
      <c r="A108" s="10"/>
      <c r="B108" s="10"/>
      <c r="C108" s="8"/>
      <c r="D108"/>
      <c r="E108"/>
      <c r="F108"/>
      <c r="G108"/>
      <c r="H108"/>
      <c r="I108"/>
      <c r="J108"/>
    </row>
    <row r="109" spans="1:12" ht="20.399999999999999">
      <c r="A109" s="10"/>
      <c r="B109" s="10"/>
      <c r="C109" s="8"/>
      <c r="D109"/>
      <c r="E109"/>
      <c r="F109"/>
      <c r="G109"/>
      <c r="H109"/>
      <c r="I109"/>
      <c r="J109"/>
    </row>
    <row r="110" spans="1:12" ht="20.399999999999999">
      <c r="A110" s="10"/>
      <c r="B110" s="10"/>
      <c r="C110" s="8"/>
      <c r="D110" s="3"/>
      <c r="E110" s="3"/>
      <c r="F110" s="3"/>
      <c r="G110" s="3"/>
      <c r="H110" s="14"/>
      <c r="I110" s="14"/>
      <c r="J110" s="14"/>
    </row>
    <row r="111" spans="1:12" ht="20.399999999999999">
      <c r="A111" s="10"/>
      <c r="B111" s="10"/>
      <c r="C111" s="8"/>
      <c r="D111" s="3"/>
      <c r="E111" s="3"/>
      <c r="F111" s="3"/>
      <c r="G111" s="3"/>
      <c r="H111" s="14"/>
      <c r="I111" s="14"/>
      <c r="J111" s="14"/>
    </row>
    <row r="112" spans="1:12" ht="20.399999999999999">
      <c r="A112" s="10"/>
      <c r="B112" s="10"/>
      <c r="C112" s="8"/>
      <c r="D112" s="3"/>
      <c r="E112" s="3"/>
      <c r="F112" s="3"/>
      <c r="G112" s="3"/>
      <c r="H112" s="14"/>
      <c r="I112" s="14"/>
      <c r="J112" s="14"/>
    </row>
    <row r="113" spans="1:10" ht="20.399999999999999">
      <c r="A113" s="10"/>
      <c r="B113" s="10"/>
      <c r="C113" s="8"/>
      <c r="D113" s="3"/>
      <c r="E113" s="3"/>
      <c r="F113" s="3"/>
      <c r="G113" s="3"/>
      <c r="H113" s="14"/>
      <c r="I113" s="14"/>
      <c r="J113" s="14"/>
    </row>
    <row r="114" spans="1:10" ht="20.399999999999999">
      <c r="A114" s="10"/>
      <c r="B114" s="10"/>
      <c r="C114" s="8"/>
      <c r="D114" s="3"/>
      <c r="E114" s="3"/>
      <c r="F114" s="3"/>
      <c r="G114" s="3"/>
      <c r="H114" s="14"/>
      <c r="I114" s="14"/>
      <c r="J114" s="14"/>
    </row>
    <row r="115" spans="1:10" ht="20.399999999999999">
      <c r="A115" s="10"/>
      <c r="B115" s="10"/>
      <c r="C115" s="8"/>
      <c r="D115" s="3"/>
      <c r="E115" s="3"/>
      <c r="F115" s="3"/>
      <c r="G115" s="3"/>
      <c r="H115" s="14"/>
      <c r="I115" s="14"/>
      <c r="J115" s="14"/>
    </row>
    <row r="116" spans="1:10" ht="20.399999999999999">
      <c r="A116" s="10"/>
      <c r="B116" s="10"/>
      <c r="C116" s="8"/>
      <c r="D116" s="3"/>
      <c r="E116" s="3"/>
      <c r="F116" s="3"/>
      <c r="G116" s="3"/>
      <c r="H116" s="14"/>
      <c r="I116" s="14"/>
      <c r="J116" s="14"/>
    </row>
    <row r="117" spans="1:10" ht="20.399999999999999">
      <c r="A117" s="10"/>
      <c r="B117" s="10"/>
      <c r="C117" s="8"/>
      <c r="D117" s="3"/>
      <c r="E117" s="3"/>
      <c r="F117" s="3"/>
      <c r="G117" s="3"/>
      <c r="H117" s="14"/>
      <c r="I117" s="14"/>
      <c r="J117" s="14"/>
    </row>
    <row r="118" spans="1:10" ht="20.399999999999999">
      <c r="A118" s="10"/>
      <c r="B118" s="10"/>
      <c r="C118" s="8"/>
      <c r="D118" s="3"/>
      <c r="E118" s="3"/>
      <c r="F118" s="3"/>
      <c r="G118" s="3"/>
      <c r="H118" s="14"/>
      <c r="I118" s="14"/>
      <c r="J118" s="14"/>
    </row>
    <row r="119" spans="1:10" ht="20.399999999999999">
      <c r="A119" s="10"/>
      <c r="B119" s="10"/>
      <c r="C119" s="8"/>
      <c r="D119" s="3"/>
      <c r="E119" s="3"/>
      <c r="F119" s="3"/>
      <c r="G119" s="3"/>
      <c r="H119" s="14"/>
      <c r="I119" s="14"/>
      <c r="J119" s="14"/>
    </row>
    <row r="120" spans="1:10" ht="20.399999999999999">
      <c r="A120" s="10"/>
      <c r="B120" s="10"/>
      <c r="C120" s="8"/>
      <c r="D120" s="3"/>
      <c r="E120" s="3"/>
      <c r="F120" s="3"/>
      <c r="G120" s="3"/>
      <c r="H120" s="14"/>
      <c r="I120" s="14"/>
      <c r="J120" s="14"/>
    </row>
    <row r="121" spans="1:10" ht="20.399999999999999">
      <c r="A121" s="10"/>
      <c r="B121" s="10"/>
      <c r="C121" s="8"/>
      <c r="D121" s="3"/>
      <c r="E121" s="3"/>
      <c r="F121" s="3"/>
      <c r="G121" s="3"/>
      <c r="H121" s="14"/>
      <c r="I121" s="14"/>
      <c r="J121" s="14"/>
    </row>
    <row r="122" spans="1:10" ht="20.399999999999999">
      <c r="A122" s="10"/>
      <c r="B122" s="10"/>
      <c r="C122" s="8"/>
      <c r="D122" s="21"/>
      <c r="E122" s="21"/>
      <c r="F122" s="21"/>
      <c r="G122" s="21"/>
      <c r="H122" s="17"/>
      <c r="I122" s="17"/>
      <c r="J122" s="17"/>
    </row>
    <row r="123" spans="1:10" ht="20.399999999999999">
      <c r="A123" s="10"/>
      <c r="B123" s="10"/>
      <c r="C123" s="8"/>
      <c r="D123" s="21"/>
      <c r="E123" s="21"/>
      <c r="F123" s="21"/>
      <c r="G123" s="21"/>
      <c r="H123" s="17"/>
      <c r="I123" s="17"/>
      <c r="J123" s="17"/>
    </row>
    <row r="124" spans="1:10" ht="20.399999999999999">
      <c r="A124" s="10"/>
      <c r="B124" s="10"/>
      <c r="C124" s="8"/>
      <c r="D124" s="21"/>
      <c r="E124" s="21"/>
      <c r="F124" s="21"/>
      <c r="G124" s="21"/>
      <c r="H124" s="17"/>
      <c r="I124" s="17"/>
      <c r="J124" s="17"/>
    </row>
    <row r="125" spans="1:10" ht="20.399999999999999">
      <c r="A125" s="10"/>
      <c r="B125" s="10"/>
      <c r="C125" s="8"/>
      <c r="D125" s="21"/>
      <c r="E125" s="21"/>
      <c r="F125" s="21"/>
      <c r="G125" s="21"/>
      <c r="H125" s="17"/>
      <c r="I125" s="17"/>
      <c r="J125" s="17"/>
    </row>
    <row r="126" spans="1:10" ht="20.399999999999999">
      <c r="A126" s="10"/>
      <c r="B126" s="10"/>
      <c r="C126" s="8"/>
      <c r="D126" s="21"/>
      <c r="E126" s="21"/>
      <c r="F126" s="21"/>
      <c r="G126" s="21"/>
      <c r="H126" s="17"/>
      <c r="I126" s="17"/>
      <c r="J126" s="17"/>
    </row>
    <row r="127" spans="1:10" ht="20.399999999999999">
      <c r="A127" s="10"/>
      <c r="B127" s="10"/>
      <c r="C127" s="8"/>
      <c r="D127" s="21"/>
      <c r="E127" s="21"/>
      <c r="F127" s="21"/>
      <c r="G127" s="21"/>
      <c r="H127" s="17"/>
      <c r="I127" s="17"/>
      <c r="J127" s="17"/>
    </row>
    <row r="128" spans="1:10" ht="20.399999999999999">
      <c r="A128" s="10"/>
      <c r="B128" s="10"/>
      <c r="C128" s="8"/>
      <c r="D128" s="21"/>
      <c r="E128" s="21"/>
      <c r="F128" s="21"/>
      <c r="G128" s="21"/>
      <c r="H128" s="17"/>
      <c r="I128" s="17"/>
      <c r="J128" s="17"/>
    </row>
    <row r="129" spans="1:10" ht="20.399999999999999">
      <c r="A129" s="10"/>
      <c r="B129" s="10"/>
      <c r="C129" s="8"/>
      <c r="D129" s="21"/>
      <c r="E129" s="21"/>
      <c r="F129" s="21"/>
      <c r="G129" s="21"/>
      <c r="H129" s="17"/>
      <c r="I129" s="17"/>
      <c r="J129" s="17"/>
    </row>
    <row r="130" spans="1:10" ht="20.399999999999999">
      <c r="A130" s="10"/>
      <c r="B130" s="10"/>
      <c r="C130" s="8"/>
      <c r="D130" s="21"/>
      <c r="E130" s="21"/>
      <c r="F130" s="21"/>
      <c r="G130" s="21"/>
      <c r="H130" s="17"/>
      <c r="I130" s="17"/>
      <c r="J130" s="17"/>
    </row>
    <row r="131" spans="1:10" ht="20.399999999999999">
      <c r="A131" s="10"/>
      <c r="B131" s="10"/>
      <c r="C131" s="8"/>
      <c r="D131" s="21"/>
      <c r="E131" s="21"/>
      <c r="F131" s="21"/>
      <c r="G131" s="21"/>
      <c r="H131" s="17"/>
      <c r="I131" s="17"/>
      <c r="J131" s="17"/>
    </row>
    <row r="132" spans="1:10" ht="20.399999999999999">
      <c r="A132" s="10"/>
      <c r="B132" s="10"/>
      <c r="C132" s="8"/>
      <c r="D132" s="21"/>
      <c r="E132" s="21"/>
      <c r="F132" s="21"/>
      <c r="G132" s="21"/>
      <c r="H132" s="17"/>
      <c r="I132" s="17"/>
      <c r="J132" s="17"/>
    </row>
    <row r="133" spans="1:10" ht="20.399999999999999">
      <c r="A133" s="10"/>
      <c r="B133" s="16"/>
      <c r="C133" s="16"/>
      <c r="D133" s="5"/>
      <c r="E133" s="5"/>
      <c r="F133" s="5"/>
      <c r="G133" s="5"/>
      <c r="H133" s="17"/>
      <c r="I133" s="17"/>
      <c r="J133" s="17"/>
    </row>
    <row r="134" spans="1:10" ht="20.399999999999999">
      <c r="A134" s="7"/>
      <c r="B134" s="18"/>
      <c r="C134" s="19"/>
      <c r="D134" s="6"/>
      <c r="E134" s="6"/>
      <c r="F134" s="6"/>
      <c r="G134" s="6"/>
      <c r="H134" s="20"/>
      <c r="I134" s="20"/>
      <c r="J134" s="20"/>
    </row>
    <row r="135" spans="1:10" ht="20.399999999999999">
      <c r="A135" s="8"/>
      <c r="B135" s="8"/>
      <c r="C135" s="10"/>
      <c r="D135" s="6"/>
      <c r="E135" s="6"/>
      <c r="F135" s="6"/>
      <c r="G135" s="6"/>
      <c r="H135" s="20"/>
      <c r="I135" s="20"/>
      <c r="J135" s="20"/>
    </row>
    <row r="136" spans="1:10" ht="20.399999999999999">
      <c r="A136" s="8"/>
      <c r="B136" s="8"/>
      <c r="C136" s="10"/>
      <c r="D136" s="6"/>
      <c r="E136" s="6"/>
      <c r="F136" s="6"/>
      <c r="G136" s="6"/>
      <c r="H136" s="20"/>
      <c r="I136" s="20"/>
      <c r="J136" s="20"/>
    </row>
    <row r="137" spans="1:10" ht="20.399999999999999">
      <c r="A137" s="10"/>
      <c r="B137" s="10"/>
      <c r="C137" s="8"/>
      <c r="D137" s="21"/>
      <c r="E137" s="21"/>
      <c r="F137" s="21"/>
      <c r="G137" s="21"/>
      <c r="H137" s="17"/>
      <c r="I137" s="17"/>
      <c r="J137" s="17"/>
    </row>
    <row r="138" spans="1:10" ht="20.399999999999999">
      <c r="A138" s="10"/>
      <c r="B138" s="10"/>
      <c r="C138" s="8"/>
      <c r="D138" s="21"/>
      <c r="E138" s="21"/>
      <c r="F138" s="21"/>
      <c r="G138" s="21"/>
      <c r="H138" s="17"/>
      <c r="I138" s="17"/>
      <c r="J138" s="17"/>
    </row>
    <row r="139" spans="1:10" ht="20.399999999999999">
      <c r="A139" s="10"/>
      <c r="B139" s="10"/>
      <c r="C139" s="8"/>
      <c r="D139" s="21"/>
      <c r="E139" s="21"/>
      <c r="F139" s="21"/>
      <c r="G139" s="21"/>
      <c r="H139" s="17"/>
      <c r="I139" s="17"/>
      <c r="J139" s="17"/>
    </row>
    <row r="140" spans="1:10" ht="20.399999999999999">
      <c r="A140" s="10"/>
      <c r="B140" s="10"/>
      <c r="C140" s="8"/>
      <c r="D140" s="21"/>
      <c r="E140" s="21"/>
      <c r="F140" s="21"/>
      <c r="G140" s="21"/>
      <c r="H140" s="17"/>
      <c r="I140" s="17"/>
      <c r="J140" s="17"/>
    </row>
    <row r="141" spans="1:10" ht="20.399999999999999">
      <c r="A141" s="10"/>
      <c r="B141" s="10"/>
      <c r="C141" s="8"/>
      <c r="D141" s="21"/>
      <c r="E141" s="21"/>
      <c r="F141" s="21"/>
      <c r="G141" s="21"/>
      <c r="H141" s="17"/>
      <c r="I141" s="17"/>
      <c r="J141" s="17"/>
    </row>
    <row r="142" spans="1:10" ht="20.399999999999999">
      <c r="A142" s="10"/>
      <c r="B142" s="10"/>
      <c r="C142" s="8"/>
      <c r="D142" s="21"/>
      <c r="E142" s="21"/>
      <c r="F142" s="21"/>
      <c r="G142" s="21"/>
      <c r="H142" s="17"/>
      <c r="I142" s="17"/>
      <c r="J142" s="17"/>
    </row>
    <row r="143" spans="1:10" ht="20.399999999999999">
      <c r="A143" s="10"/>
      <c r="B143" s="10"/>
      <c r="C143" s="8"/>
      <c r="D143" s="21"/>
      <c r="E143" s="21"/>
      <c r="F143" s="21"/>
      <c r="G143" s="21"/>
      <c r="H143" s="17"/>
      <c r="I143" s="17"/>
      <c r="J143" s="17"/>
    </row>
    <row r="144" spans="1:10" ht="20.399999999999999">
      <c r="A144" s="10"/>
      <c r="B144" s="10"/>
      <c r="C144" s="8"/>
      <c r="D144" s="21"/>
      <c r="E144" s="21"/>
      <c r="F144" s="21"/>
      <c r="G144" s="21"/>
      <c r="H144" s="17"/>
      <c r="I144" s="17"/>
      <c r="J144" s="17"/>
    </row>
    <row r="145" spans="1:10" ht="20.399999999999999">
      <c r="A145" s="10"/>
      <c r="B145" s="10"/>
      <c r="C145" s="8"/>
      <c r="D145" s="21"/>
      <c r="E145" s="21"/>
      <c r="F145" s="21"/>
      <c r="G145" s="21"/>
      <c r="H145" s="17"/>
      <c r="I145" s="17"/>
      <c r="J145" s="17"/>
    </row>
    <row r="146" spans="1:10" ht="20.399999999999999">
      <c r="A146" s="10"/>
      <c r="B146" s="10"/>
      <c r="C146" s="8"/>
      <c r="D146" s="21"/>
      <c r="E146" s="21"/>
      <c r="F146" s="21"/>
      <c r="G146" s="21"/>
      <c r="H146" s="17"/>
      <c r="I146" s="17"/>
      <c r="J146" s="17"/>
    </row>
    <row r="147" spans="1:10" ht="20.399999999999999">
      <c r="A147" s="10"/>
      <c r="B147" s="10"/>
      <c r="C147" s="8"/>
      <c r="D147" s="21"/>
      <c r="E147" s="21"/>
      <c r="F147" s="21"/>
      <c r="G147" s="21"/>
      <c r="H147" s="17"/>
      <c r="I147" s="17"/>
      <c r="J147" s="17"/>
    </row>
    <row r="148" spans="1:10" ht="20.399999999999999">
      <c r="A148" s="10"/>
      <c r="B148" s="10"/>
      <c r="C148" s="8"/>
      <c r="D148" s="21"/>
      <c r="E148" s="21"/>
      <c r="F148" s="21"/>
      <c r="G148" s="21"/>
      <c r="H148" s="17"/>
      <c r="I148" s="17"/>
      <c r="J148" s="17"/>
    </row>
    <row r="149" spans="1:10" ht="20.399999999999999">
      <c r="A149" s="10"/>
      <c r="B149" s="10"/>
      <c r="C149" s="8"/>
      <c r="D149" s="21"/>
      <c r="E149" s="21"/>
      <c r="F149" s="21"/>
      <c r="G149" s="21"/>
      <c r="H149" s="17"/>
      <c r="I149" s="17"/>
      <c r="J149" s="17"/>
    </row>
    <row r="150" spans="1:10" ht="20.399999999999999">
      <c r="A150" s="10"/>
      <c r="B150" s="10"/>
      <c r="C150" s="8"/>
      <c r="D150" s="21"/>
      <c r="E150" s="21"/>
      <c r="F150" s="21"/>
      <c r="G150" s="21"/>
      <c r="H150" s="17"/>
      <c r="I150" s="17"/>
      <c r="J150" s="17"/>
    </row>
    <row r="151" spans="1:10" ht="20.399999999999999">
      <c r="A151" s="10"/>
      <c r="B151" s="10"/>
      <c r="C151" s="8"/>
      <c r="D151" s="21"/>
      <c r="E151" s="21"/>
      <c r="F151" s="21"/>
      <c r="G151" s="21"/>
      <c r="H151" s="17"/>
      <c r="I151" s="17"/>
      <c r="J151" s="17"/>
    </row>
    <row r="152" spans="1:10" ht="20.399999999999999">
      <c r="A152" s="10"/>
      <c r="B152" s="10"/>
      <c r="C152" s="8"/>
      <c r="D152" s="21"/>
      <c r="E152" s="21"/>
      <c r="F152" s="21"/>
      <c r="G152" s="21"/>
      <c r="H152" s="17"/>
      <c r="I152" s="17"/>
      <c r="J152" s="17"/>
    </row>
    <row r="153" spans="1:10" ht="20.399999999999999">
      <c r="A153" s="10"/>
      <c r="B153" s="10"/>
      <c r="C153" s="8"/>
      <c r="D153" s="21"/>
      <c r="E153" s="21"/>
      <c r="F153" s="21"/>
      <c r="G153" s="21"/>
      <c r="H153" s="17"/>
      <c r="I153" s="17"/>
      <c r="J153" s="17"/>
    </row>
    <row r="154" spans="1:10" ht="20.399999999999999">
      <c r="A154" s="10"/>
      <c r="B154" s="10"/>
      <c r="C154" s="8"/>
      <c r="D154" s="21"/>
      <c r="E154" s="21"/>
      <c r="F154" s="21"/>
      <c r="G154" s="21"/>
      <c r="H154" s="17"/>
      <c r="I154" s="17"/>
      <c r="J154" s="17"/>
    </row>
    <row r="155" spans="1:10" ht="20.399999999999999">
      <c r="A155" s="10"/>
      <c r="B155" s="10"/>
      <c r="C155" s="8"/>
      <c r="D155" s="21"/>
      <c r="E155" s="21"/>
      <c r="F155" s="21"/>
      <c r="G155" s="21"/>
      <c r="H155" s="17"/>
      <c r="I155" s="17"/>
      <c r="J155" s="17"/>
    </row>
    <row r="156" spans="1:10" ht="20.399999999999999">
      <c r="A156" s="10"/>
      <c r="B156" s="10"/>
      <c r="C156" s="8"/>
      <c r="D156" s="21"/>
      <c r="E156" s="21"/>
      <c r="F156" s="21"/>
      <c r="G156" s="21"/>
      <c r="H156" s="17"/>
      <c r="I156" s="17"/>
      <c r="J156" s="17"/>
    </row>
    <row r="157" spans="1:10" ht="20.399999999999999">
      <c r="A157" s="10"/>
      <c r="B157" s="10"/>
      <c r="C157" s="8"/>
      <c r="D157" s="21"/>
      <c r="E157" s="21"/>
      <c r="F157" s="21"/>
      <c r="G157" s="21"/>
      <c r="H157" s="17"/>
      <c r="I157" s="17"/>
      <c r="J157" s="17"/>
    </row>
    <row r="158" spans="1:10" ht="20.399999999999999">
      <c r="A158" s="10"/>
      <c r="B158" s="10"/>
      <c r="C158" s="8"/>
      <c r="D158" s="21"/>
      <c r="E158" s="21"/>
      <c r="F158" s="21"/>
      <c r="G158" s="21"/>
      <c r="H158" s="17"/>
      <c r="I158" s="17"/>
      <c r="J158" s="17"/>
    </row>
    <row r="159" spans="1:10" ht="20.399999999999999">
      <c r="A159" s="10"/>
      <c r="B159" s="10"/>
      <c r="C159" s="8"/>
      <c r="D159" s="21"/>
      <c r="E159" s="21"/>
      <c r="F159" s="21"/>
      <c r="G159" s="21"/>
      <c r="H159" s="17"/>
      <c r="I159" s="17"/>
      <c r="J159" s="17"/>
    </row>
    <row r="160" spans="1:10" ht="20.399999999999999">
      <c r="A160" s="10"/>
      <c r="B160" s="10"/>
      <c r="C160" s="8"/>
      <c r="D160" s="21"/>
      <c r="E160" s="21"/>
      <c r="F160" s="21"/>
      <c r="G160" s="21"/>
      <c r="H160" s="17"/>
      <c r="I160" s="17"/>
      <c r="J160" s="17"/>
    </row>
    <row r="161" spans="1:10" ht="20.399999999999999">
      <c r="A161" s="10"/>
      <c r="B161" s="10"/>
      <c r="C161" s="8"/>
      <c r="D161" s="21"/>
      <c r="E161" s="21"/>
      <c r="F161" s="21"/>
      <c r="G161" s="21"/>
      <c r="H161" s="17"/>
      <c r="I161" s="17"/>
      <c r="J161" s="17"/>
    </row>
    <row r="162" spans="1:10" ht="20.399999999999999">
      <c r="A162" s="10"/>
      <c r="B162" s="10"/>
      <c r="C162" s="8"/>
      <c r="D162" s="21"/>
      <c r="E162" s="21"/>
      <c r="F162" s="21"/>
      <c r="G162" s="21"/>
      <c r="H162" s="17"/>
      <c r="I162" s="17"/>
      <c r="J162" s="17"/>
    </row>
    <row r="163" spans="1:10" ht="20.399999999999999">
      <c r="A163" s="10"/>
      <c r="B163" s="10"/>
      <c r="C163" s="8"/>
      <c r="D163" s="21"/>
      <c r="E163" s="21"/>
      <c r="F163" s="21"/>
      <c r="G163" s="21"/>
      <c r="H163" s="17"/>
      <c r="I163" s="17"/>
      <c r="J163" s="17"/>
    </row>
    <row r="164" spans="1:10" ht="20.399999999999999">
      <c r="A164" s="10"/>
      <c r="B164" s="10"/>
      <c r="C164" s="8"/>
      <c r="D164" s="21"/>
      <c r="E164" s="21"/>
      <c r="F164" s="21"/>
      <c r="G164" s="21"/>
      <c r="H164" s="17"/>
      <c r="I164" s="17"/>
      <c r="J164" s="17"/>
    </row>
    <row r="165" spans="1:10" ht="20.399999999999999">
      <c r="A165" s="10"/>
      <c r="B165" s="10"/>
      <c r="C165" s="8"/>
      <c r="D165" s="21"/>
      <c r="E165" s="21"/>
      <c r="F165" s="21"/>
      <c r="G165" s="21"/>
      <c r="H165" s="17"/>
      <c r="I165" s="17"/>
      <c r="J165" s="17"/>
    </row>
    <row r="166" spans="1:10" ht="20.399999999999999">
      <c r="A166" s="10"/>
      <c r="B166" s="10"/>
      <c r="C166" s="8"/>
      <c r="D166" s="21"/>
      <c r="E166" s="21"/>
      <c r="F166" s="21"/>
      <c r="G166" s="21"/>
      <c r="H166" s="17"/>
      <c r="I166" s="17"/>
      <c r="J166" s="17"/>
    </row>
    <row r="167" spans="1:10" ht="20.399999999999999">
      <c r="A167" s="10"/>
      <c r="B167" s="10"/>
      <c r="C167" s="8"/>
      <c r="D167" s="21"/>
      <c r="E167" s="21"/>
      <c r="F167" s="21"/>
      <c r="G167" s="21"/>
      <c r="H167" s="17"/>
      <c r="I167" s="17"/>
      <c r="J167" s="17"/>
    </row>
    <row r="168" spans="1:10" ht="20.399999999999999">
      <c r="A168" s="10"/>
      <c r="B168" s="10"/>
      <c r="C168" s="8"/>
      <c r="D168" s="21"/>
      <c r="E168" s="21"/>
      <c r="F168" s="21"/>
      <c r="G168" s="21"/>
      <c r="H168" s="17"/>
      <c r="I168" s="17"/>
      <c r="J168" s="17"/>
    </row>
    <row r="169" spans="1:10" ht="20.399999999999999">
      <c r="A169" s="10"/>
      <c r="B169" s="10"/>
      <c r="C169" s="8"/>
      <c r="D169" s="21"/>
      <c r="E169" s="21"/>
      <c r="F169" s="21"/>
      <c r="G169" s="21"/>
      <c r="H169" s="17"/>
      <c r="I169" s="17"/>
      <c r="J169" s="17"/>
    </row>
    <row r="170" spans="1:10" ht="20.399999999999999">
      <c r="A170" s="10"/>
      <c r="B170" s="10"/>
      <c r="C170" s="8"/>
      <c r="D170" s="21"/>
      <c r="E170" s="21"/>
      <c r="F170" s="21"/>
      <c r="G170" s="21"/>
      <c r="H170" s="17"/>
      <c r="I170" s="17"/>
      <c r="J170" s="17"/>
    </row>
    <row r="171" spans="1:10" ht="20.399999999999999">
      <c r="A171" s="10"/>
      <c r="B171" s="10"/>
      <c r="C171" s="8"/>
      <c r="D171" s="21"/>
      <c r="E171" s="21"/>
      <c r="F171" s="21"/>
      <c r="G171" s="21"/>
      <c r="H171" s="17"/>
      <c r="I171" s="17"/>
      <c r="J171" s="17"/>
    </row>
    <row r="172" spans="1:10" ht="20.399999999999999">
      <c r="A172" s="10"/>
      <c r="B172" s="10"/>
      <c r="C172" s="8"/>
      <c r="D172" s="21"/>
      <c r="E172" s="21"/>
      <c r="F172" s="21"/>
      <c r="G172" s="21"/>
      <c r="H172" s="17"/>
      <c r="I172" s="17"/>
      <c r="J172" s="17"/>
    </row>
    <row r="173" spans="1:10" ht="20.399999999999999">
      <c r="A173" s="10"/>
      <c r="B173" s="10"/>
      <c r="C173" s="8"/>
      <c r="D173" s="21"/>
      <c r="E173" s="21"/>
      <c r="F173" s="21"/>
      <c r="G173" s="21"/>
      <c r="H173" s="17"/>
      <c r="I173" s="17"/>
      <c r="J173" s="17"/>
    </row>
    <row r="174" spans="1:10" ht="20.399999999999999">
      <c r="A174" s="10"/>
      <c r="B174" s="10"/>
      <c r="C174" s="8"/>
      <c r="D174" s="21"/>
      <c r="E174" s="21"/>
      <c r="F174" s="21"/>
      <c r="G174" s="21"/>
      <c r="H174" s="17"/>
      <c r="I174" s="17"/>
      <c r="J174" s="17"/>
    </row>
    <row r="175" spans="1:10" ht="20.399999999999999">
      <c r="A175" s="10"/>
      <c r="B175" s="10"/>
      <c r="C175" s="8"/>
      <c r="D175" s="21"/>
      <c r="E175" s="21"/>
      <c r="F175" s="21"/>
      <c r="G175" s="21"/>
      <c r="H175" s="17"/>
      <c r="I175" s="17"/>
      <c r="J175" s="17"/>
    </row>
    <row r="176" spans="1:10" ht="20.399999999999999">
      <c r="A176" s="10"/>
      <c r="B176" s="10"/>
      <c r="C176" s="8"/>
      <c r="D176" s="21"/>
      <c r="E176" s="21"/>
      <c r="F176" s="21"/>
      <c r="G176" s="21"/>
      <c r="H176" s="17"/>
      <c r="I176" s="17"/>
      <c r="J176" s="17"/>
    </row>
    <row r="177" spans="1:10" ht="20.399999999999999">
      <c r="A177" s="10"/>
      <c r="B177" s="10"/>
      <c r="C177" s="8"/>
      <c r="D177" s="21"/>
      <c r="E177" s="21"/>
      <c r="F177" s="21"/>
      <c r="G177" s="21"/>
      <c r="H177" s="17"/>
      <c r="I177" s="17"/>
      <c r="J177" s="17"/>
    </row>
    <row r="178" spans="1:10" ht="20.399999999999999">
      <c r="A178" s="10"/>
      <c r="B178" s="10"/>
      <c r="C178" s="8"/>
      <c r="D178" s="21"/>
      <c r="E178" s="21"/>
      <c r="F178" s="21"/>
      <c r="G178" s="21"/>
      <c r="H178" s="17"/>
      <c r="I178" s="17"/>
      <c r="J178" s="17"/>
    </row>
    <row r="179" spans="1:10" ht="20.399999999999999">
      <c r="A179" s="10"/>
      <c r="B179" s="10"/>
      <c r="C179" s="8"/>
      <c r="D179" s="21"/>
      <c r="E179" s="21"/>
      <c r="F179" s="21"/>
      <c r="G179" s="21"/>
      <c r="H179" s="17"/>
      <c r="I179" s="17"/>
      <c r="J179" s="17"/>
    </row>
    <row r="180" spans="1:10" ht="20.399999999999999">
      <c r="A180" s="10"/>
      <c r="B180" s="10"/>
      <c r="C180" s="8"/>
      <c r="D180" s="21"/>
      <c r="E180" s="21"/>
      <c r="F180" s="21"/>
      <c r="G180" s="21"/>
      <c r="H180" s="17"/>
      <c r="I180" s="17"/>
      <c r="J180" s="17"/>
    </row>
    <row r="181" spans="1:10" ht="20.399999999999999">
      <c r="A181" s="10"/>
      <c r="B181" s="10"/>
      <c r="C181" s="8"/>
      <c r="D181" s="21"/>
      <c r="E181" s="21"/>
      <c r="F181" s="21"/>
      <c r="G181" s="21"/>
      <c r="H181" s="17"/>
      <c r="I181" s="17"/>
      <c r="J181" s="17"/>
    </row>
    <row r="182" spans="1:10" ht="20.399999999999999">
      <c r="A182" s="10"/>
      <c r="B182" s="10"/>
      <c r="C182" s="8"/>
      <c r="D182" s="21"/>
      <c r="E182" s="21"/>
      <c r="F182" s="21"/>
      <c r="G182" s="21"/>
      <c r="H182" s="17"/>
      <c r="I182" s="17"/>
      <c r="J182" s="17"/>
    </row>
    <row r="183" spans="1:10" ht="20.399999999999999">
      <c r="A183" s="10"/>
      <c r="B183" s="10"/>
      <c r="C183" s="8"/>
      <c r="D183" s="21"/>
      <c r="E183" s="21"/>
      <c r="F183" s="21"/>
      <c r="G183" s="21"/>
      <c r="H183" s="17"/>
      <c r="I183" s="17"/>
      <c r="J183" s="17"/>
    </row>
    <row r="184" spans="1:10" ht="20.399999999999999">
      <c r="A184" s="10"/>
      <c r="B184" s="10"/>
      <c r="C184" s="8"/>
      <c r="D184" s="21"/>
      <c r="E184" s="21"/>
      <c r="F184" s="21"/>
      <c r="G184" s="21"/>
      <c r="H184" s="17"/>
      <c r="I184" s="17"/>
      <c r="J184" s="17"/>
    </row>
    <row r="185" spans="1:10" ht="20.399999999999999">
      <c r="A185" s="10"/>
      <c r="B185" s="10"/>
      <c r="C185" s="8"/>
      <c r="D185" s="21"/>
      <c r="E185" s="21"/>
      <c r="F185" s="21"/>
      <c r="G185" s="21"/>
      <c r="H185" s="17"/>
      <c r="I185" s="17"/>
      <c r="J185" s="17"/>
    </row>
    <row r="186" spans="1:10" ht="20.399999999999999">
      <c r="A186" s="10"/>
      <c r="B186" s="10"/>
      <c r="C186" s="8"/>
      <c r="D186" s="21"/>
      <c r="E186" s="21"/>
      <c r="F186" s="21"/>
      <c r="G186" s="21"/>
      <c r="H186" s="17"/>
      <c r="I186" s="17"/>
      <c r="J186" s="17"/>
    </row>
  </sheetData>
  <autoFilter ref="A2:O101"/>
  <phoneticPr fontId="1" type="noConversion"/>
  <pageMargins left="0.66" right="0.35433070866141736" top="0.39370078740157483" bottom="0.43307086614173229" header="0.31496062992125984" footer="0.15748031496062992"/>
  <pageSetup paperSize="9" scale="8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98票</vt:lpstr>
      <vt:lpstr>98票 (2)</vt:lpstr>
      <vt:lpstr>'98票'!Print_Area</vt:lpstr>
      <vt:lpstr>'98票 (2)'!Print_Area</vt:lpstr>
      <vt:lpstr>'98票'!Print_Titles</vt:lpstr>
      <vt:lpstr>'98票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2020-01-06T07:10:07Z</cp:lastPrinted>
  <dcterms:created xsi:type="dcterms:W3CDTF">1996-12-17T01:32:42Z</dcterms:created>
  <dcterms:modified xsi:type="dcterms:W3CDTF">2021-11-09T02:58:09Z</dcterms:modified>
</cp:coreProperties>
</file>