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56" firstSheet="1" activeTab="1"/>
  </bookViews>
  <sheets>
    <sheet name="政府业绩" sheetId="1" state="hidden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<sst xmlns="http://schemas.openxmlformats.org/spreadsheetml/2006/main" count="445" uniqueCount="318">
  <si>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</si>
  <si>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</si>
  <si>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</si>
  <si>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</si>
  <si>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</si>
  <si>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</si>
  <si>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</si>
  <si>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</si>
  <si>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</si>
  <si>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</si>
  <si>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</si>
  <si>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</si>
  <si>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</si>
  <si>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</si>
  <si>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</si>
  <si>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</si>
  <si>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</si>
  <si>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</si>
  <si>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</si>
  <si>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</si>
  <si>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</si>
  <si>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</si>
  <si>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</si>
  <si>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</si>
  <si>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</si>
  <si>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</si>
  <si>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</si>
  <si>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</si>
  <si>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</si>
  <si>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</si>
  <si>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</si>
  <si>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</si>
  <si>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</si>
  <si>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</si>
  <si>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</si>
  <si>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</si>
  <si>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</si>
  <si>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</si>
  <si>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</si>
  <si>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</si>
  <si>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</si>
  <si>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</si>
  <si>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</si>
  <si>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</si>
  <si>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</si>
  <si>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</si>
  <si>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</si>
  <si>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</si>
  <si>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</si>
  <si>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</si>
  <si>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</si>
  <si>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</si>
  <si>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</si>
  <si>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</si>
  <si>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</si>
  <si>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</si>
  <si>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</si>
  <si>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</si>
  <si>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</si>
  <si>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</si>
  <si>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</si>
  <si>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</si>
  <si>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</si>
  <si>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</si>
  <si>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</si>
  <si>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</si>
  <si>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</si>
  <si>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</si>
  <si>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</si>
  <si>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</si>
  <si>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</si>
  <si>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</si>
  <si>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</si>
  <si>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</si>
  <si>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</si>
  <si>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</si>
  <si>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</si>
  <si>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</si>
  <si>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</si>
  <si>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</si>
  <si>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</si>
  <si>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</si>
  <si>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</si>
  <si>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</si>
  <si>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</si>
  <si>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</si>
  <si>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</si>
  <si>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</si>
  <si>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</si>
  <si>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</si>
  <si>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</si>
  <si>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</si>
  <si>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</si>
  <si>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</si>
  <si>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</si>
  <si>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</si>
  <si>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</si>
  <si>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</si>
  <si>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</si>
  <si>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</si>
  <si>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</si>
  <si>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</si>
  <si>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</si>
  <si>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</si>
  <si>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</si>
  <si>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</si>
  <si>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</si>
  <si>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</si>
  <si>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</si>
  <si>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</si>
  <si>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</si>
  <si>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</si>
  <si>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</si>
  <si>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</si>
  <si>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</si>
  <si>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</si>
  <si>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</si>
  <si>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</si>
  <si>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</si>
  <si>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</si>
  <si>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</si>
  <si>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</si>
  <si>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</si>
  <si>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</si>
  <si>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</si>
  <si>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</si>
  <si>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</si>
  <si>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</si>
  <si>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</si>
  <si>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</si>
  <si>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</si>
  <si>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</si>
  <si>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</si>
  <si>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</si>
  <si>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</si>
  <si>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</si>
  <si>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</si>
  <si>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</si>
  <si>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</si>
  <si>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</si>
  <si>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</si>
  <si>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</si>
  <si>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</si>
  <si>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</si>
  <si>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</si>
  <si>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</si>
  <si>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</si>
  <si>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</si>
  <si>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</si>
  <si>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</si>
  <si>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</si>
  <si>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</si>
  <si>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</si>
  <si>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</si>
  <si>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</si>
  <si>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</si>
  <si>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</si>
  <si>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</si>
  <si>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</si>
  <si>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</si>
  <si>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</si>
  <si>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</si>
  <si>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</si>
  <si>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</si>
  <si>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</si>
  <si>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</si>
  <si>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</si>
  <si>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</si>
  <si>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</si>
  <si>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</si>
  <si>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</si>
  <si>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</si>
  <si>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</si>
  <si>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</si>
  <si>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</si>
  <si>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</si>
  <si>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</si>
  <si>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</si>
  <si>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</si>
  <si>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</si>
  <si>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</si>
  <si>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</si>
  <si>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</si>
  <si>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</si>
  <si>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</si>
  <si>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</si>
  <si>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</si>
  <si>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</si>
  <si>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</si>
  <si>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</si>
  <si>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</si>
  <si>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</si>
  <si>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</si>
  <si>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</si>
  <si>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</si>
  <si>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</si>
  <si>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</si>
  <si>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</si>
  <si>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</si>
  <si>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</si>
  <si>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</si>
  <si>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</si>
  <si>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</si>
  <si>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</si>
  <si>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</si>
  <si>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</si>
  <si>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</si>
  <si>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</si>
  <si>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</si>
  <si>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</si>
  <si>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</si>
  <si>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</si>
  <si>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</si>
  <si>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</si>
  <si>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</si>
  <si>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</si>
  <si>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</si>
  <si>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</si>
  <si>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</si>
  <si>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</si>
  <si>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</si>
  <si>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</si>
  <si>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</si>
  <si>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</si>
  <si>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</si>
  <si>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</si>
  <si>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</si>
  <si>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</si>
  <si>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</si>
  <si>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</si>
  <si>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</si>
  <si>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</si>
  <si>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</si>
  <si>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</si>
  <si>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</si>
  <si>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</si>
  <si>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</si>
  <si>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</si>
  <si>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</si>
  <si>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</si>
  <si>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</si>
  <si>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</si>
  <si>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</si>
  <si>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</si>
  <si>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</si>
  <si>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</si>
  <si>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</si>
  <si>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</si>
  <si>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</si>
  <si>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</si>
  <si>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</si>
  <si>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</si>
  <si>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</si>
  <si>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</si>
  <si>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</si>
  <si>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</si>
  <si>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</si>
  <si>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</si>
  <si>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</si>
  <si>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</si>
  <si>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</si>
  <si>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</si>
  <si>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</si>
  <si>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</si>
  <si>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</si>
  <si>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</si>
  <si>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</si>
  <si>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</si>
  <si>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</si>
  <si>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</si>
  <si>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</si>
  <si>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</si>
  <si>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</si>
  <si>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</si>
  <si>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</si>
  <si>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</si>
  <si>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</si>
  <si>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</t>
  </si>
  <si>
    <t>食用农产品监督抽检不合格产品信息</t>
  </si>
  <si>
    <t>本次抽检的食用农产品包括蔬菜、水果、畜肉、豆芽、鲜蛋、水产品。
蔬菜抽检依据是GB 2763-2019。
蔬菜抽检项目包括：毒死蜱、甲胺磷、氟虫腈、克百威、氯氰菊酯和高效氯氰菊酯、甲基异柳磷、甲拌磷、氧乐果、二甲戊灵、氯氟氰菊酯和高效氯氟氰菊酯。
水果抽检依据是GB 2763-2019。
水果抽检项目包括：丙溴磷、敌敌畏、毒死蜱、氧乐果、丙环唑、甲拌磷（砜和亚砜）、三唑醇（三唑酮和三唑醇之和）、啶虫脒、对硫磷。
畜肉抽检依据是整顿办函[2010]50号、农业农村部公告第250号、GB 31650-2019、中华人民共和国农业部公告 第2292号。
畜肉抽检项目包括：克伦特罗、沙丁胺醇、莱克多巴胺、氯霉素、恩诺沙星（以恩诺沙星和环丙沙星之和计）、氧氟沙星、培氟沙星、诺氟沙星、呋喃唑酮代谢物、呋喃西林代谢物、五氯酚酸钠（以五氯酚计）。
豆芽抽检依据是GB 2762-2017、国家食品药品监督管理总局　农业部　国家卫生和计划生育委员会关于豆芽生产过程中禁止使用6-苄基腺嘌呤等物质的公告（2015年第11号）。
豆芽抽检项目包括：铅（以Pb计）、镉（以 Cd 计）、铬（以Cr计）、4-氯苯氧乙酸钠（以4-氯苯氧乙酸计）、6-苄基腺嘌呤（6-BA）、亚硫酸盐（以SO2计） 。
鲜蛋抽检依据是中华人民共和国农业部公告 第2292号、农业农村部公告第250号、GB 31650-2019。
鲜蛋抽检项目包括：氯霉素、氟苯尼考、恩诺沙星（以恩诺沙星和环丙沙星之和计）、氧氟沙星、诺氟沙星、多西环素（强力霉素） 、甲硝唑  、磺胺类（总量）、呋喃唑酮代谢物。
水产品抽检依据是：GB/T 19857-2005、GB/T 22338-2008、农业部1077号公告-1-2008、农业部783号公告-1-2006 。
水产品抽检项目包括：氯霉素、氧氟沙星、呋喃唑酮代谢物、呋喃西林代谢物 、恩诺沙星(以恩诺沙星与环丙沙星之和计)、孔雀石绿及其代谢物隐色孔雀石绿残留量之和(以孔雀石绿表示)。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</si>
  <si>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</si>
  <si>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</si>
  <si>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</si>
  <si>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</si>
  <si>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</si>
  <si>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</si>
  <si>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</si>
  <si>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</si>
  <si>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</si>
  <si>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</si>
  <si>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</si>
  <si>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</si>
  <si>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</si>
  <si>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</si>
  <si>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</si>
  <si>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公告网址链接</t>
  </si>
  <si>
    <t>NCP20371000433738680</t>
  </si>
  <si>
    <t>文登区小观镇文宇超市</t>
  </si>
  <si>
    <t>文登区小观镇万嘉阳光海岸居民小区18号1单元102室</t>
  </si>
  <si>
    <t>鸡蛋</t>
  </si>
  <si>
    <t>2020-07-17</t>
  </si>
  <si>
    <t>氟苯尼考║0.48μg/kg║不得使用</t>
  </si>
  <si>
    <t>食用农产品</t>
  </si>
  <si>
    <t>2020年第33号</t>
  </si>
  <si>
    <t>2020-10-30</t>
  </si>
  <si>
    <t>市级监督抽检</t>
  </si>
  <si>
    <t>必维信诺（山东）检测技术有限公司</t>
  </si>
  <si>
    <t>NCP20371000410741744</t>
  </si>
  <si>
    <t>荣成市黎明雨润蔬菜店</t>
  </si>
  <si>
    <t>荣成市崖头街道办事处黎明北路129号楼</t>
  </si>
  <si>
    <t>芹菜</t>
  </si>
  <si>
    <t>2020-07-14</t>
  </si>
  <si>
    <t>氯氟氰菊酯和高效氯氟氰菊酯║2.50mg/kg║≤0.5mg/kg</t>
  </si>
  <si>
    <t>青岛市华测检测技术有限公司</t>
  </si>
  <si>
    <t>NCP20371000410741748</t>
  </si>
  <si>
    <t>荣成市崖头王水彩蔬菜店</t>
  </si>
  <si>
    <t>荣成市崖头街道杨格庄村</t>
  </si>
  <si>
    <t>氯氟氰菊酯和高效氯氟氰菊酯║0.77mg/kg║≤0.5mg/kg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</si>
</sst>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33" fillId="33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7" applyFont="1" applyFill="1" applyBorder="1" applyAlignment="1">
      <alignment horizontal="center" vertical="center" wrapText="1"/>
    </xf>
    <xf numFmtId="14" fontId="7" fillId="3" borderId="1" xfId="57" applyNumberFormat="1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0" fontId="7" fillId="2" borderId="3" xfId="57" applyFont="1" applyFill="1" applyBorder="1" applyAlignment="1">
      <alignment horizontal="center" vertical="center" wrapText="1"/>
    </xf>
    <xf numFmtId="0" fontId="6" fillId="2" borderId="4" xfId="57" applyFont="1" applyFill="1" applyBorder="1" applyAlignment="1">
      <alignment horizontal="center" vertical="center" wrapText="1"/>
    </xf>
    <xf numFmtId="0" fontId="6" fillId="2" borderId="5" xfId="57" applyFont="1" applyFill="1" applyBorder="1" applyAlignment="1">
      <alignment horizontal="center" vertical="center" wrapText="1"/>
    </xf>
    <xf numFmtId="0" fontId="7" fillId="2" borderId="6" xfId="57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2" borderId="4" xfId="57" applyFont="1" applyFill="1" applyBorder="1" applyAlignment="1">
      <alignment horizontal="center" vertical="center" wrapText="1"/>
    </xf>
    <xf numFmtId="0" fontId="7" fillId="3" borderId="2" xfId="57" applyFont="1" applyFill="1" applyBorder="1" applyAlignment="1">
      <alignment horizontal="center" vertical="center" wrapText="1"/>
    </xf>
    <xf numFmtId="0" fontId="7" fillId="3" borderId="7" xfId="57" applyFont="1" applyFill="1" applyBorder="1" applyAlignment="1">
      <alignment horizontal="center" vertical="center" wrapText="1"/>
    </xf>
    <xf numFmtId="0" fontId="7" fillId="0" borderId="8" xfId="57" applyFont="1" applyFill="1" applyBorder="1" applyAlignment="1">
      <alignment horizontal="center" vertical="center" wrapText="1"/>
    </xf>
    <xf numFmtId="0" fontId="7" fillId="3" borderId="3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3" borderId="6" xfId="57" applyFont="1" applyFill="1" applyBorder="1" applyAlignment="1">
      <alignment horizontal="center" vertical="center" wrapText="1"/>
    </xf>
    <xf numFmtId="0" fontId="7" fillId="3" borderId="5" xfId="57" applyFont="1" applyFill="1" applyBorder="1" applyAlignment="1">
      <alignment horizontal="center" vertical="center" wrapText="1"/>
    </xf>
    <xf numFmtId="0" fontId="7" fillId="3" borderId="4" xfId="57" applyFont="1" applyFill="1" applyBorder="1" applyAlignment="1">
      <alignment horizontal="center" vertical="center" wrapText="1"/>
    </xf>
    <xf numFmtId="0" fontId="7" fillId="3" borderId="8" xfId="57" applyFont="1" applyFill="1" applyBorder="1" applyAlignment="1">
      <alignment horizontal="center" vertical="center" wrapText="1"/>
    </xf>
    <xf numFmtId="14" fontId="7" fillId="3" borderId="8" xfId="5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7" applyNumberFormat="1" applyFont="1" applyFill="1" applyBorder="1" applyAlignment="1">
      <alignment horizontal="center" vertical="center" wrapText="1"/>
    </xf>
    <xf numFmtId="14" fontId="7" fillId="3" borderId="2" xfId="57" applyNumberFormat="1" applyFont="1" applyFill="1" applyBorder="1" applyAlignment="1">
      <alignment horizontal="center" vertical="center" wrapText="1"/>
    </xf>
    <xf numFmtId="10" fontId="7" fillId="3" borderId="2" xfId="57" applyNumberFormat="1" applyFont="1" applyFill="1" applyBorder="1" applyAlignment="1">
      <alignment horizontal="center" vertical="center" wrapText="1"/>
    </xf>
    <xf numFmtId="0" fontId="10" fillId="3" borderId="1" xfId="57" applyNumberFormat="1" applyFont="1" applyFill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14" fontId="7" fillId="3" borderId="6" xfId="57" applyNumberFormat="1" applyFont="1" applyFill="1" applyBorder="1" applyAlignment="1">
      <alignment horizontal="center" vertical="center" wrapText="1"/>
    </xf>
    <xf numFmtId="10" fontId="7" fillId="3" borderId="6" xfId="57" applyNumberFormat="1" applyFont="1" applyFill="1" applyBorder="1" applyAlignment="1">
      <alignment horizontal="center" vertical="center" wrapText="1"/>
    </xf>
    <xf numFmtId="0" fontId="11" fillId="3" borderId="1" xfId="57" applyFont="1" applyFill="1" applyBorder="1" applyAlignment="1">
      <alignment horizontal="center" vertical="center" wrapText="1"/>
    </xf>
    <xf numFmtId="0" fontId="11" fillId="3" borderId="1" xfId="57" applyNumberFormat="1" applyFont="1" applyFill="1" applyBorder="1" applyAlignment="1">
      <alignment horizontal="center" vertical="center" wrapText="1"/>
    </xf>
    <xf numFmtId="10" fontId="6" fillId="2" borderId="1" xfId="57" applyNumberFormat="1" applyFont="1" applyFill="1" applyBorder="1" applyAlignment="1">
      <alignment horizontal="center" vertical="center" wrapText="1"/>
    </xf>
    <xf numFmtId="0" fontId="7" fillId="2" borderId="2" xfId="57" applyNumberFormat="1" applyFont="1" applyFill="1" applyBorder="1" applyAlignment="1">
      <alignment horizontal="center" vertical="center" wrapText="1"/>
    </xf>
    <xf numFmtId="10" fontId="6" fillId="2" borderId="4" xfId="57" applyNumberFormat="1" applyFont="1" applyFill="1" applyBorder="1" applyAlignment="1">
      <alignment horizontal="center" vertical="center" wrapText="1"/>
    </xf>
    <xf numFmtId="0" fontId="7" fillId="2" borderId="5" xfId="57" applyNumberFormat="1" applyFont="1" applyFill="1" applyBorder="1" applyAlignment="1">
      <alignment horizontal="center" vertical="center" wrapText="1"/>
    </xf>
    <xf numFmtId="10" fontId="7" fillId="2" borderId="6" xfId="57" applyNumberFormat="1" applyFont="1" applyFill="1" applyBorder="1" applyAlignment="1">
      <alignment horizontal="center" vertical="center" wrapText="1"/>
    </xf>
    <xf numFmtId="10" fontId="7" fillId="2" borderId="1" xfId="57" applyNumberFormat="1" applyFont="1" applyFill="1" applyBorder="1" applyAlignment="1">
      <alignment horizontal="center" vertical="center" wrapText="1"/>
    </xf>
    <xf numFmtId="10" fontId="7" fillId="2" borderId="4" xfId="57" applyNumberFormat="1" applyFont="1" applyFill="1" applyBorder="1" applyAlignment="1">
      <alignment horizontal="center" vertical="center" wrapText="1"/>
    </xf>
    <xf numFmtId="10" fontId="7" fillId="0" borderId="8" xfId="57" applyNumberFormat="1" applyFont="1" applyFill="1" applyBorder="1" applyAlignment="1">
      <alignment horizontal="center" vertical="center" wrapText="1"/>
    </xf>
    <xf numFmtId="0" fontId="7" fillId="2" borderId="7" xfId="57" applyFont="1" applyFill="1" applyBorder="1" applyAlignment="1">
      <alignment horizontal="center" vertical="center" wrapText="1"/>
    </xf>
    <xf numFmtId="10" fontId="7" fillId="0" borderId="1" xfId="57" applyNumberFormat="1" applyFont="1" applyFill="1" applyBorder="1" applyAlignment="1">
      <alignment horizontal="center" vertical="center" wrapText="1"/>
    </xf>
    <xf numFmtId="10" fontId="7" fillId="3" borderId="1" xfId="57" applyNumberFormat="1" applyFont="1" applyFill="1" applyBorder="1" applyAlignment="1">
      <alignment horizontal="center" vertical="center" wrapText="1"/>
    </xf>
    <xf numFmtId="10" fontId="7" fillId="3" borderId="4" xfId="57" applyNumberFormat="1" applyFont="1" applyFill="1" applyBorder="1" applyAlignment="1">
      <alignment horizontal="center" vertical="center" wrapText="1"/>
    </xf>
    <xf numFmtId="0" fontId="7" fillId="2" borderId="5" xfId="57" applyFont="1" applyFill="1" applyBorder="1" applyAlignment="1">
      <alignment horizontal="center" vertical="center" wrapText="1"/>
    </xf>
    <xf numFmtId="10" fontId="7" fillId="3" borderId="8" xfId="57" applyNumberFormat="1" applyFont="1" applyFill="1" applyBorder="1" applyAlignment="1">
      <alignment horizontal="center" vertical="center" wrapText="1"/>
    </xf>
    <xf numFmtId="0" fontId="7" fillId="3" borderId="8" xfId="57" applyNumberFormat="1" applyFont="1" applyFill="1" applyBorder="1" applyAlignment="1">
      <alignment horizontal="center" vertical="center" wrapText="1"/>
    </xf>
    <xf numFmtId="0" fontId="7" fillId="2" borderId="8" xfId="57" applyFont="1" applyFill="1" applyBorder="1" applyAlignment="1">
      <alignment horizontal="center" vertical="center" wrapText="1"/>
    </xf>
    <xf numFmtId="0" fontId="6" fillId="3" borderId="1" xfId="57" applyNumberFormat="1" applyFont="1" applyFill="1" applyBorder="1" applyAlignment="1">
      <alignment horizontal="center" vertical="center" wrapText="1"/>
    </xf>
    <xf numFmtId="0" fontId="7" fillId="3" borderId="1" xfId="57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7" applyFont="1" applyFill="1" applyBorder="1" applyAlignment="1">
      <alignment horizontal="center" vertical="center" wrapText="1"/>
    </xf>
    <xf numFmtId="0" fontId="6" fillId="3" borderId="2" xfId="57" applyFont="1" applyFill="1" applyBorder="1" applyAlignment="1">
      <alignment horizontal="center" vertical="center" wrapText="1"/>
    </xf>
    <xf numFmtId="0" fontId="6" fillId="3" borderId="6" xfId="57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7" applyNumberFormat="1" applyFont="1" applyFill="1" applyBorder="1" applyAlignment="1">
      <alignment horizontal="center" vertical="center" wrapText="1"/>
    </xf>
    <xf numFmtId="0" fontId="7" fillId="3" borderId="2" xfId="57" applyNumberFormat="1" applyFont="1" applyFill="1" applyBorder="1" applyAlignment="1">
      <alignment horizontal="center" vertical="center" wrapText="1"/>
    </xf>
    <xf numFmtId="0" fontId="7" fillId="3" borderId="6" xfId="57" applyNumberFormat="1" applyFont="1" applyFill="1" applyBorder="1" applyAlignment="1">
      <alignment horizontal="center" vertical="center" wrapText="1"/>
    </xf>
    <xf numFmtId="176" fontId="6" fillId="2" borderId="1" xfId="57" applyNumberFormat="1" applyFont="1" applyFill="1" applyBorder="1" applyAlignment="1">
      <alignment horizontal="center" vertical="center" wrapText="1"/>
    </xf>
    <xf numFmtId="176" fontId="6" fillId="2" borderId="4" xfId="57" applyNumberFormat="1" applyFont="1" applyFill="1" applyBorder="1" applyAlignment="1">
      <alignment horizontal="center" vertical="center" wrapText="1"/>
    </xf>
    <xf numFmtId="9" fontId="7" fillId="2" borderId="6" xfId="57" applyNumberFormat="1" applyFont="1" applyFill="1" applyBorder="1" applyAlignment="1">
      <alignment horizontal="center" vertical="center" wrapText="1"/>
    </xf>
    <xf numFmtId="176" fontId="7" fillId="2" borderId="6" xfId="57" applyNumberFormat="1" applyFont="1" applyFill="1" applyBorder="1" applyAlignment="1">
      <alignment horizontal="center" vertical="center" wrapText="1"/>
    </xf>
    <xf numFmtId="176" fontId="7" fillId="2" borderId="1" xfId="57" applyNumberFormat="1" applyFont="1" applyFill="1" applyBorder="1" applyAlignment="1">
      <alignment horizontal="center" vertical="center" wrapText="1"/>
    </xf>
    <xf numFmtId="176" fontId="7" fillId="2" borderId="4" xfId="57" applyNumberFormat="1" applyFont="1" applyFill="1" applyBorder="1" applyAlignment="1">
      <alignment horizontal="center" vertical="center" wrapText="1"/>
    </xf>
    <xf numFmtId="9" fontId="7" fillId="2" borderId="7" xfId="57" applyNumberFormat="1" applyFont="1" applyFill="1" applyBorder="1" applyAlignment="1">
      <alignment horizontal="center" vertical="center" wrapText="1"/>
    </xf>
    <xf numFmtId="176" fontId="7" fillId="0" borderId="8" xfId="57" applyNumberFormat="1" applyFont="1" applyFill="1" applyBorder="1" applyAlignment="1">
      <alignment horizontal="center" vertical="center" wrapText="1"/>
    </xf>
    <xf numFmtId="176" fontId="7" fillId="0" borderId="1" xfId="57" applyNumberFormat="1" applyFont="1" applyFill="1" applyBorder="1" applyAlignment="1">
      <alignment horizontal="center" vertical="center" wrapText="1"/>
    </xf>
    <xf numFmtId="176" fontId="7" fillId="3" borderId="1" xfId="57" applyNumberFormat="1" applyFont="1" applyFill="1" applyBorder="1" applyAlignment="1">
      <alignment horizontal="center" vertical="center" wrapText="1"/>
    </xf>
    <xf numFmtId="176" fontId="7" fillId="3" borderId="4" xfId="57" applyNumberFormat="1" applyFont="1" applyFill="1" applyBorder="1" applyAlignment="1">
      <alignment horizontal="center" vertical="center" wrapText="1"/>
    </xf>
    <xf numFmtId="9" fontId="7" fillId="2" borderId="8" xfId="57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7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7" fillId="0" borderId="0" xfId="57" applyFont="1" applyAlignment="1">
      <alignment horizontal="center" vertical="center" wrapText="1"/>
    </xf>
    <xf numFmtId="0" fontId="10" fillId="0" borderId="0" xfId="57" applyFont="1" applyAlignment="1">
      <alignment horizontal="center" vertical="center" wrapText="1"/>
    </xf>
    <xf numFmtId="0" fontId="6" fillId="2" borderId="0" xfId="57" applyFont="1" applyFill="1" applyBorder="1" applyAlignment="1">
      <alignment horizontal="center" vertical="center" wrapText="1"/>
    </xf>
    <xf numFmtId="0" fontId="7" fillId="2" borderId="0" xfId="57" applyFont="1" applyFill="1" applyBorder="1" applyAlignment="1">
      <alignment horizontal="center" vertical="center" wrapText="1"/>
    </xf>
    <xf numFmtId="0" fontId="7" fillId="0" borderId="0" xfId="57" applyFont="1" applyFill="1" applyBorder="1" applyAlignment="1">
      <alignment horizontal="center" vertical="center" wrapText="1"/>
    </xf>
    <xf numFmtId="0" fontId="7" fillId="3" borderId="0" xfId="57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7" applyFont="1" applyFill="1" applyBorder="1" applyAlignment="1">
      <alignment horizontal="center" vertical="center" wrapText="1"/>
    </xf>
    <xf numFmtId="0" fontId="14" fillId="3" borderId="1" xfId="57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Normal" xfId="54"/>
    <cellStyle name="常规 10 12" xfId="55"/>
    <cellStyle name="常规 2" xfId="56"/>
    <cellStyle name="常规 3" xfId="57"/>
    <cellStyle name="常规 4" xfId="58"/>
    <cellStyle name="常规 5" xfId="59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7" customWidth="1"/>
    <col min="2" max="2" width="7.5" style="17" customWidth="1"/>
    <col min="3" max="3" width="10.5" style="17" customWidth="1"/>
    <col min="4" max="4" width="13.875" style="17" customWidth="1"/>
    <col min="5" max="5" width="9.75" style="17" customWidth="1"/>
    <col min="6" max="6" width="7.625" style="17" customWidth="1"/>
    <col min="7" max="7" width="6.25" style="18" customWidth="1"/>
    <col min="8" max="8" width="11.125" style="18" customWidth="1"/>
    <col min="9" max="9" width="17" style="18" customWidth="1"/>
    <col min="10" max="10" width="9.125" style="18" customWidth="1"/>
    <col min="11" max="11" width="8.375" style="18" customWidth="1"/>
    <col min="12" max="12" width="9" style="19" customWidth="1"/>
    <col min="13" max="13" width="8.25" style="18" customWidth="1"/>
    <col min="14" max="14" width="11.375" style="18" customWidth="1"/>
    <col min="15" max="15" width="9" style="18"/>
    <col min="16" max="16" width="8.25" style="18" customWidth="1"/>
    <col min="17" max="17" width="8.375" style="18" customWidth="1"/>
    <col min="18" max="18" width="9" style="19" customWidth="1"/>
    <col min="19" max="19" width="9.75" style="19" customWidth="1"/>
    <col min="20" max="20" width="22.25" style="18" customWidth="1"/>
    <col min="21" max="21" width="8.25" style="18" customWidth="1"/>
    <col min="22" max="22" width="7.625" style="18" customWidth="1"/>
    <col min="23" max="23" width="7.5" style="18" customWidth="1"/>
    <col min="24" max="24" width="13.875" style="18" customWidth="1"/>
    <col min="25" max="265" width="9" style="18"/>
    <col min="266" max="16384" width="9" style="17"/>
  </cols>
  <sheetData>
    <row r="1" spans="1:25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53" t="s">
        <v>8</v>
      </c>
      <c r="J1" s="54" t="s">
        <v>9</v>
      </c>
      <c r="K1" s="55" t="s">
        <v>10</v>
      </c>
      <c r="L1" s="56" t="s">
        <v>11</v>
      </c>
      <c r="M1" s="20" t="s">
        <v>12</v>
      </c>
      <c r="N1" s="20"/>
      <c r="O1" s="20"/>
      <c r="P1" s="20"/>
      <c r="Q1" s="20" t="s">
        <v>13</v>
      </c>
      <c r="R1" s="56" t="s">
        <v>14</v>
      </c>
      <c r="S1" s="56" t="s">
        <v>15</v>
      </c>
      <c r="T1" s="109" t="s">
        <v>16</v>
      </c>
      <c r="U1" s="20" t="s">
        <v>17</v>
      </c>
      <c r="V1" s="20" t="s">
        <v>18</v>
      </c>
      <c r="W1" s="20" t="s">
        <v>19</v>
      </c>
      <c r="X1" s="20" t="s">
        <v>20</v>
      </c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="10" customFormat="1" ht="56.25" spans="1:265">
      <c r="A2" s="20"/>
      <c r="B2" s="20"/>
      <c r="C2" s="20"/>
      <c r="D2" s="20"/>
      <c r="E2" s="20"/>
      <c r="F2" s="20"/>
      <c r="G2" s="20"/>
      <c r="H2" s="21"/>
      <c r="I2" s="57"/>
      <c r="J2" s="58"/>
      <c r="K2" s="55"/>
      <c r="L2" s="56"/>
      <c r="M2" s="59" t="s">
        <v>21</v>
      </c>
      <c r="N2" s="59" t="s">
        <v>22</v>
      </c>
      <c r="O2" s="59" t="s">
        <v>23</v>
      </c>
      <c r="P2" s="60" t="s">
        <v>24</v>
      </c>
      <c r="Q2" s="20"/>
      <c r="R2" s="56"/>
      <c r="S2" s="56"/>
      <c r="T2" s="110"/>
      <c r="U2" s="20"/>
      <c r="V2" s="20"/>
      <c r="W2" s="20"/>
      <c r="X2" s="20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35"/>
      <c r="IW2" s="135"/>
      <c r="IX2" s="135"/>
      <c r="IY2" s="135"/>
      <c r="IZ2" s="135"/>
      <c r="JA2" s="135"/>
      <c r="JB2" s="135"/>
      <c r="JC2" s="135"/>
      <c r="JD2" s="135"/>
      <c r="JE2" s="135"/>
    </row>
    <row r="3" s="11" customFormat="1" ht="33.75" spans="1:265">
      <c r="A3" s="22">
        <v>1</v>
      </c>
      <c r="B3" s="23" t="s">
        <v>25</v>
      </c>
      <c r="C3" s="24" t="s">
        <v>26</v>
      </c>
      <c r="D3" s="23" t="s">
        <v>27</v>
      </c>
      <c r="E3" s="23" t="s">
        <v>28</v>
      </c>
      <c r="F3" s="23">
        <v>151</v>
      </c>
      <c r="G3" s="23">
        <v>0</v>
      </c>
      <c r="H3" s="23" t="s">
        <v>29</v>
      </c>
      <c r="I3" s="23" t="s">
        <v>30</v>
      </c>
      <c r="J3" s="61">
        <v>0.542</v>
      </c>
      <c r="K3" s="23">
        <v>0</v>
      </c>
      <c r="L3" s="62">
        <v>0</v>
      </c>
      <c r="M3" s="23">
        <v>0</v>
      </c>
      <c r="N3" s="23">
        <v>0</v>
      </c>
      <c r="O3" s="23" t="s">
        <v>31</v>
      </c>
      <c r="P3" s="23">
        <v>0</v>
      </c>
      <c r="Q3" s="23">
        <v>0</v>
      </c>
      <c r="R3" s="62">
        <v>0</v>
      </c>
      <c r="S3" s="62">
        <v>0</v>
      </c>
      <c r="T3" s="23" t="s">
        <v>32</v>
      </c>
      <c r="U3" s="23">
        <v>0</v>
      </c>
      <c r="V3" s="23">
        <v>0</v>
      </c>
      <c r="W3" s="111">
        <v>0</v>
      </c>
      <c r="X3" s="24" t="s">
        <v>33</v>
      </c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6"/>
      <c r="IW3" s="136"/>
      <c r="IX3" s="136"/>
      <c r="IY3" s="136"/>
      <c r="IZ3" s="136"/>
      <c r="JA3" s="136"/>
      <c r="JB3" s="136"/>
      <c r="JC3" s="136"/>
      <c r="JD3" s="136"/>
      <c r="JE3" s="136"/>
    </row>
    <row r="4" s="11" customFormat="1" ht="34.5" spans="1:265">
      <c r="A4" s="25"/>
      <c r="B4" s="26"/>
      <c r="C4" s="27"/>
      <c r="D4" s="26" t="s">
        <v>27</v>
      </c>
      <c r="E4" s="26" t="s">
        <v>34</v>
      </c>
      <c r="F4" s="26">
        <v>60</v>
      </c>
      <c r="G4" s="26">
        <v>4</v>
      </c>
      <c r="H4" s="26" t="s">
        <v>35</v>
      </c>
      <c r="I4" s="26" t="s">
        <v>36</v>
      </c>
      <c r="J4" s="63">
        <v>0.542</v>
      </c>
      <c r="K4" s="26">
        <v>0</v>
      </c>
      <c r="L4" s="64"/>
      <c r="M4" s="26">
        <v>0</v>
      </c>
      <c r="N4" s="26">
        <v>0</v>
      </c>
      <c r="O4" s="26" t="s">
        <v>31</v>
      </c>
      <c r="P4" s="26">
        <v>0</v>
      </c>
      <c r="Q4" s="26">
        <v>0</v>
      </c>
      <c r="R4" s="64"/>
      <c r="S4" s="64"/>
      <c r="T4" s="26" t="s">
        <v>32</v>
      </c>
      <c r="U4" s="26">
        <v>0</v>
      </c>
      <c r="V4" s="26">
        <v>0</v>
      </c>
      <c r="W4" s="112">
        <v>0</v>
      </c>
      <c r="X4" s="27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6"/>
      <c r="IW4" s="136"/>
      <c r="IX4" s="136"/>
      <c r="IY4" s="136"/>
      <c r="IZ4" s="136"/>
      <c r="JA4" s="136"/>
      <c r="JB4" s="136"/>
      <c r="JC4" s="136"/>
      <c r="JD4" s="136"/>
      <c r="JE4" s="136"/>
    </row>
    <row r="5" s="12" customFormat="1" ht="33.75" customHeight="1" spans="1:265">
      <c r="A5" s="25">
        <v>1</v>
      </c>
      <c r="B5" s="28" t="s">
        <v>25</v>
      </c>
      <c r="C5" s="28" t="s">
        <v>37</v>
      </c>
      <c r="D5" s="28" t="s">
        <v>38</v>
      </c>
      <c r="E5" s="28" t="s">
        <v>39</v>
      </c>
      <c r="F5" s="28">
        <v>85</v>
      </c>
      <c r="G5" s="28">
        <v>3</v>
      </c>
      <c r="H5" s="28" t="s">
        <v>40</v>
      </c>
      <c r="I5" s="28" t="s">
        <v>41</v>
      </c>
      <c r="J5" s="65">
        <v>0.5</v>
      </c>
      <c r="K5" s="28">
        <v>46376.85</v>
      </c>
      <c r="L5" s="28">
        <f>SUM(K5:K7)</f>
        <v>139398.45</v>
      </c>
      <c r="M5" s="28">
        <v>44250</v>
      </c>
      <c r="N5" s="28" t="s">
        <v>42</v>
      </c>
      <c r="O5" s="28" t="s">
        <v>31</v>
      </c>
      <c r="P5" s="28">
        <v>2126.85</v>
      </c>
      <c r="Q5" s="28">
        <v>46376.85</v>
      </c>
      <c r="R5" s="28">
        <v>130614.45</v>
      </c>
      <c r="S5" s="113">
        <v>1</v>
      </c>
      <c r="T5" s="28" t="s">
        <v>43</v>
      </c>
      <c r="U5" s="28">
        <v>44250</v>
      </c>
      <c r="V5" s="28">
        <v>2126.85</v>
      </c>
      <c r="W5" s="114">
        <v>0</v>
      </c>
      <c r="X5" s="28" t="s">
        <v>44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7"/>
      <c r="IW5" s="137"/>
      <c r="IX5" s="137"/>
      <c r="IY5" s="137"/>
      <c r="IZ5" s="137"/>
      <c r="JA5" s="137"/>
      <c r="JB5" s="137"/>
      <c r="JC5" s="137"/>
      <c r="JD5" s="137"/>
      <c r="JE5" s="137"/>
    </row>
    <row r="6" s="12" customFormat="1" ht="33.75" customHeight="1" spans="1:265">
      <c r="A6" s="25"/>
      <c r="B6" s="29"/>
      <c r="C6" s="29" t="s">
        <v>37</v>
      </c>
      <c r="D6" s="29" t="s">
        <v>38</v>
      </c>
      <c r="E6" s="29" t="s">
        <v>45</v>
      </c>
      <c r="F6" s="29">
        <v>100</v>
      </c>
      <c r="G6" s="29">
        <v>0</v>
      </c>
      <c r="H6" s="29" t="s">
        <v>46</v>
      </c>
      <c r="I6" s="29" t="s">
        <v>47</v>
      </c>
      <c r="J6" s="66">
        <v>0.546</v>
      </c>
      <c r="K6" s="29">
        <v>84237.6</v>
      </c>
      <c r="L6" s="29"/>
      <c r="M6" s="29">
        <v>77030</v>
      </c>
      <c r="N6" s="29" t="s">
        <v>48</v>
      </c>
      <c r="O6" s="29" t="s">
        <v>31</v>
      </c>
      <c r="P6" s="29">
        <v>7807.60000000001</v>
      </c>
      <c r="Q6" s="29">
        <v>84237.6</v>
      </c>
      <c r="R6" s="29"/>
      <c r="S6" s="29"/>
      <c r="T6" s="29" t="s">
        <v>49</v>
      </c>
      <c r="U6" s="29">
        <v>76430</v>
      </c>
      <c r="V6" s="29">
        <v>7807.60000000001</v>
      </c>
      <c r="W6" s="115">
        <v>0</v>
      </c>
      <c r="X6" s="29" t="s">
        <v>50</v>
      </c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7"/>
      <c r="IW6" s="137"/>
      <c r="IX6" s="137"/>
      <c r="IY6" s="137"/>
      <c r="IZ6" s="137"/>
      <c r="JA6" s="137"/>
      <c r="JB6" s="137"/>
      <c r="JC6" s="137"/>
      <c r="JD6" s="137"/>
      <c r="JE6" s="137"/>
    </row>
    <row r="7" s="12" customFormat="1" ht="33.75" customHeight="1" spans="1:265">
      <c r="A7" s="28"/>
      <c r="B7" s="30"/>
      <c r="C7" s="30" t="s">
        <v>51</v>
      </c>
      <c r="D7" s="30" t="s">
        <v>52</v>
      </c>
      <c r="E7" s="30" t="s">
        <v>53</v>
      </c>
      <c r="F7" s="30">
        <v>60</v>
      </c>
      <c r="G7" s="30">
        <v>0</v>
      </c>
      <c r="H7" s="30" t="s">
        <v>54</v>
      </c>
      <c r="I7" s="30" t="s">
        <v>55</v>
      </c>
      <c r="J7" s="67">
        <v>0.542</v>
      </c>
      <c r="K7" s="30">
        <v>8784</v>
      </c>
      <c r="L7" s="30"/>
      <c r="M7" s="30">
        <v>8784</v>
      </c>
      <c r="N7" s="30" t="s">
        <v>56</v>
      </c>
      <c r="O7" s="30" t="s">
        <v>57</v>
      </c>
      <c r="P7" s="30">
        <v>0</v>
      </c>
      <c r="Q7" s="30">
        <v>8784</v>
      </c>
      <c r="R7" s="30"/>
      <c r="S7" s="30"/>
      <c r="T7" s="29" t="s">
        <v>58</v>
      </c>
      <c r="U7" s="30">
        <v>8784</v>
      </c>
      <c r="V7" s="30">
        <v>0</v>
      </c>
      <c r="W7" s="116">
        <v>0</v>
      </c>
      <c r="X7" s="30" t="s">
        <v>59</v>
      </c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7"/>
      <c r="IW7" s="137"/>
      <c r="IX7" s="137"/>
      <c r="IY7" s="137"/>
      <c r="IZ7" s="137"/>
      <c r="JA7" s="137"/>
      <c r="JB7" s="137"/>
      <c r="JC7" s="137"/>
      <c r="JD7" s="137"/>
      <c r="JE7" s="137"/>
    </row>
    <row r="8" s="13" customFormat="1" ht="45" spans="1:265">
      <c r="A8" s="31">
        <v>2</v>
      </c>
      <c r="B8" s="32" t="s">
        <v>38</v>
      </c>
      <c r="C8" s="33" t="s">
        <v>37</v>
      </c>
      <c r="D8" s="33" t="s">
        <v>38</v>
      </c>
      <c r="E8" s="33" t="s">
        <v>60</v>
      </c>
      <c r="F8" s="33">
        <v>200</v>
      </c>
      <c r="G8" s="33">
        <v>4</v>
      </c>
      <c r="H8" s="33" t="s">
        <v>61</v>
      </c>
      <c r="I8" s="33" t="s">
        <v>62</v>
      </c>
      <c r="J8" s="68">
        <v>0.558</v>
      </c>
      <c r="K8" s="33">
        <v>180101.14</v>
      </c>
      <c r="L8" s="69">
        <f>SUM(K8:K12)</f>
        <v>775104.38</v>
      </c>
      <c r="M8" s="33">
        <v>179650</v>
      </c>
      <c r="N8" s="33" t="s">
        <v>63</v>
      </c>
      <c r="O8" s="33" t="s">
        <v>31</v>
      </c>
      <c r="P8" s="33">
        <v>451.140000000014</v>
      </c>
      <c r="Q8" s="33">
        <v>180101.14</v>
      </c>
      <c r="R8" s="69">
        <f>SUM(Q8:Q12)</f>
        <v>454668.1</v>
      </c>
      <c r="S8" s="117">
        <v>0.59</v>
      </c>
      <c r="T8" s="33" t="s">
        <v>64</v>
      </c>
      <c r="U8" s="33">
        <v>175450</v>
      </c>
      <c r="V8" s="33">
        <v>4651.14000000001</v>
      </c>
      <c r="W8" s="118">
        <v>0</v>
      </c>
      <c r="X8" s="33" t="s">
        <v>65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4"/>
      <c r="IW8" s="134"/>
      <c r="IX8" s="134"/>
      <c r="IY8" s="134"/>
      <c r="IZ8" s="134"/>
      <c r="JA8" s="134"/>
      <c r="JB8" s="134"/>
      <c r="JC8" s="134"/>
      <c r="JD8" s="134"/>
      <c r="JE8" s="134"/>
    </row>
    <row r="9" s="13" customFormat="1" ht="45" spans="1:265">
      <c r="A9" s="34"/>
      <c r="B9" s="34"/>
      <c r="C9" s="35" t="s">
        <v>37</v>
      </c>
      <c r="D9" s="35" t="s">
        <v>38</v>
      </c>
      <c r="E9" s="35" t="s">
        <v>66</v>
      </c>
      <c r="F9" s="35">
        <v>200</v>
      </c>
      <c r="G9" s="35">
        <v>9</v>
      </c>
      <c r="H9" s="35" t="s">
        <v>67</v>
      </c>
      <c r="I9" s="35" t="s">
        <v>68</v>
      </c>
      <c r="J9" s="70">
        <v>0.542</v>
      </c>
      <c r="K9" s="35">
        <v>206358.84</v>
      </c>
      <c r="L9" s="25"/>
      <c r="M9" s="35">
        <v>201620</v>
      </c>
      <c r="N9" s="35" t="s">
        <v>69</v>
      </c>
      <c r="O9" s="35" t="s">
        <v>31</v>
      </c>
      <c r="P9" s="35">
        <v>4738.84</v>
      </c>
      <c r="Q9" s="35">
        <v>206358.84</v>
      </c>
      <c r="R9" s="25"/>
      <c r="S9" s="25"/>
      <c r="T9" s="35" t="s">
        <v>70</v>
      </c>
      <c r="U9" s="35">
        <v>201620</v>
      </c>
      <c r="V9" s="35">
        <v>4738.84</v>
      </c>
      <c r="W9" s="119">
        <v>0</v>
      </c>
      <c r="X9" s="35" t="s">
        <v>71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4"/>
      <c r="IW9" s="134"/>
      <c r="IX9" s="134"/>
      <c r="IY9" s="134"/>
      <c r="IZ9" s="134"/>
      <c r="JA9" s="134"/>
      <c r="JB9" s="134"/>
      <c r="JC9" s="134"/>
      <c r="JD9" s="134"/>
      <c r="JE9" s="134"/>
    </row>
    <row r="10" s="13" customFormat="1" ht="45" spans="1:265">
      <c r="A10" s="34"/>
      <c r="B10" s="34"/>
      <c r="C10" s="35" t="s">
        <v>37</v>
      </c>
      <c r="D10" s="35" t="s">
        <v>38</v>
      </c>
      <c r="E10" s="35" t="s">
        <v>72</v>
      </c>
      <c r="F10" s="35">
        <v>20</v>
      </c>
      <c r="G10" s="35">
        <v>1</v>
      </c>
      <c r="H10" s="35" t="s">
        <v>73</v>
      </c>
      <c r="I10" s="35" t="s">
        <v>74</v>
      </c>
      <c r="J10" s="70">
        <v>0.85</v>
      </c>
      <c r="K10" s="35">
        <v>68208.12</v>
      </c>
      <c r="L10" s="25"/>
      <c r="M10" s="35">
        <v>66000</v>
      </c>
      <c r="N10" s="35" t="s">
        <v>75</v>
      </c>
      <c r="O10" s="35" t="s">
        <v>76</v>
      </c>
      <c r="P10" s="35">
        <v>2208.12</v>
      </c>
      <c r="Q10" s="35">
        <v>68208.12</v>
      </c>
      <c r="R10" s="25"/>
      <c r="S10" s="25"/>
      <c r="T10" s="35" t="s">
        <v>77</v>
      </c>
      <c r="U10" s="35">
        <v>66000</v>
      </c>
      <c r="V10" s="35">
        <v>2208.12</v>
      </c>
      <c r="W10" s="119">
        <v>0</v>
      </c>
      <c r="X10" s="35" t="s">
        <v>78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</row>
    <row r="11" s="14" customFormat="1" ht="33.75" spans="1:265">
      <c r="A11" s="34"/>
      <c r="B11" s="34"/>
      <c r="C11" s="20" t="s">
        <v>37</v>
      </c>
      <c r="D11" s="20" t="s">
        <v>38</v>
      </c>
      <c r="E11" s="20" t="s">
        <v>79</v>
      </c>
      <c r="F11" s="20">
        <v>60</v>
      </c>
      <c r="G11" s="20">
        <v>0</v>
      </c>
      <c r="H11" s="20" t="s">
        <v>80</v>
      </c>
      <c r="I11" s="20" t="s">
        <v>81</v>
      </c>
      <c r="J11" s="71">
        <v>0.542</v>
      </c>
      <c r="K11" s="20">
        <f>U11+V11</f>
        <v>131538.28</v>
      </c>
      <c r="L11" s="25"/>
      <c r="M11" s="20">
        <v>129275</v>
      </c>
      <c r="N11" s="20"/>
      <c r="O11" s="20" t="s">
        <v>82</v>
      </c>
      <c r="P11" s="20">
        <v>2263.28</v>
      </c>
      <c r="Q11" s="20">
        <v>0</v>
      </c>
      <c r="R11" s="25"/>
      <c r="S11" s="25"/>
      <c r="T11" s="20"/>
      <c r="U11" s="20">
        <v>129275</v>
      </c>
      <c r="V11" s="20">
        <v>2263.28</v>
      </c>
      <c r="W11" s="120">
        <v>0</v>
      </c>
      <c r="X11" s="20" t="s">
        <v>83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</row>
    <row r="12" s="14" customFormat="1" ht="23.25" spans="1:265">
      <c r="A12" s="36"/>
      <c r="B12" s="37"/>
      <c r="C12" s="38" t="s">
        <v>37</v>
      </c>
      <c r="D12" s="38" t="s">
        <v>38</v>
      </c>
      <c r="E12" s="38" t="s">
        <v>84</v>
      </c>
      <c r="F12" s="38">
        <v>210</v>
      </c>
      <c r="G12" s="38">
        <v>2</v>
      </c>
      <c r="H12" s="38" t="s">
        <v>85</v>
      </c>
      <c r="I12" s="38" t="s">
        <v>86</v>
      </c>
      <c r="J12" s="72">
        <v>0.51</v>
      </c>
      <c r="K12" s="38">
        <f>U12+V12</f>
        <v>188898</v>
      </c>
      <c r="L12" s="73"/>
      <c r="M12" s="38">
        <v>183435</v>
      </c>
      <c r="N12" s="38"/>
      <c r="O12" s="38" t="s">
        <v>82</v>
      </c>
      <c r="P12" s="38">
        <v>5463</v>
      </c>
      <c r="Q12" s="38">
        <v>0</v>
      </c>
      <c r="R12" s="73"/>
      <c r="S12" s="73"/>
      <c r="T12" s="20"/>
      <c r="U12" s="38">
        <v>183435</v>
      </c>
      <c r="V12" s="38">
        <v>5463</v>
      </c>
      <c r="W12" s="121">
        <v>0</v>
      </c>
      <c r="X12" s="20" t="s">
        <v>87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</row>
    <row r="13" s="14" customFormat="1" ht="30.75" customHeight="1" spans="1:265">
      <c r="A13" s="31">
        <v>3</v>
      </c>
      <c r="B13" s="39" t="s">
        <v>88</v>
      </c>
      <c r="C13" s="39" t="s">
        <v>37</v>
      </c>
      <c r="D13" s="39" t="s">
        <v>38</v>
      </c>
      <c r="E13" s="39" t="s">
        <v>89</v>
      </c>
      <c r="F13" s="39">
        <v>195</v>
      </c>
      <c r="G13" s="39">
        <v>9</v>
      </c>
      <c r="H13" s="40" t="s">
        <v>90</v>
      </c>
      <c r="I13" s="40" t="s">
        <v>91</v>
      </c>
      <c r="J13" s="74">
        <v>0.45</v>
      </c>
      <c r="K13" s="75">
        <v>113780</v>
      </c>
      <c r="L13" s="76">
        <f>SUM(K13:K42)</f>
        <v>2120985</v>
      </c>
      <c r="M13" s="39">
        <v>113780</v>
      </c>
      <c r="N13" s="39" t="s">
        <v>92</v>
      </c>
      <c r="O13" s="39" t="s">
        <v>93</v>
      </c>
      <c r="P13" s="75">
        <v>113780</v>
      </c>
      <c r="Q13" s="39">
        <v>0</v>
      </c>
      <c r="R13" s="76">
        <f>SUM(Q13:Q42)</f>
        <v>1098480</v>
      </c>
      <c r="S13" s="122">
        <v>0.43</v>
      </c>
      <c r="T13" s="39"/>
      <c r="U13" s="39">
        <v>113780</v>
      </c>
      <c r="V13" s="39">
        <v>3648.43</v>
      </c>
      <c r="W13" s="39">
        <v>0</v>
      </c>
      <c r="X13" s="39" t="s">
        <v>92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</row>
    <row r="14" s="14" customFormat="1" ht="30.75" customHeight="1" spans="1:265">
      <c r="A14" s="34"/>
      <c r="B14" s="20"/>
      <c r="C14" s="20" t="s">
        <v>37</v>
      </c>
      <c r="D14" s="20" t="s">
        <v>38</v>
      </c>
      <c r="E14" s="20" t="s">
        <v>94</v>
      </c>
      <c r="F14" s="20">
        <v>59</v>
      </c>
      <c r="G14" s="20">
        <v>2</v>
      </c>
      <c r="H14" s="21" t="s">
        <v>95</v>
      </c>
      <c r="I14" s="21" t="s">
        <v>96</v>
      </c>
      <c r="J14" s="71">
        <v>0.48</v>
      </c>
      <c r="K14" s="77">
        <v>89480</v>
      </c>
      <c r="L14" s="29"/>
      <c r="M14" s="20">
        <v>0</v>
      </c>
      <c r="N14" s="20"/>
      <c r="O14" s="39" t="s">
        <v>93</v>
      </c>
      <c r="P14" s="77">
        <v>89480</v>
      </c>
      <c r="Q14" s="20">
        <v>0</v>
      </c>
      <c r="R14" s="29"/>
      <c r="S14" s="29"/>
      <c r="T14" s="20"/>
      <c r="U14" s="77">
        <v>89480</v>
      </c>
      <c r="V14" s="85">
        <v>1929.13</v>
      </c>
      <c r="W14" s="20">
        <v>0</v>
      </c>
      <c r="X14" s="20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</row>
    <row r="15" s="14" customFormat="1" ht="30.75" customHeight="1" spans="1:265">
      <c r="A15" s="34"/>
      <c r="B15" s="20"/>
      <c r="C15" s="20" t="s">
        <v>37</v>
      </c>
      <c r="D15" s="20" t="s">
        <v>38</v>
      </c>
      <c r="E15" s="20" t="s">
        <v>97</v>
      </c>
      <c r="F15" s="20">
        <v>125</v>
      </c>
      <c r="G15" s="20">
        <v>2</v>
      </c>
      <c r="H15" s="21" t="s">
        <v>98</v>
      </c>
      <c r="I15" s="21" t="s">
        <v>99</v>
      </c>
      <c r="J15" s="71">
        <v>0.51</v>
      </c>
      <c r="K15" s="77">
        <v>74800</v>
      </c>
      <c r="L15" s="29"/>
      <c r="M15" s="20">
        <v>74800</v>
      </c>
      <c r="N15" s="20" t="s">
        <v>100</v>
      </c>
      <c r="O15" s="39" t="s">
        <v>93</v>
      </c>
      <c r="P15" s="77">
        <v>74800</v>
      </c>
      <c r="Q15" s="20">
        <v>0</v>
      </c>
      <c r="R15" s="29"/>
      <c r="S15" s="29"/>
      <c r="T15" s="20"/>
      <c r="U15" s="85">
        <v>74800</v>
      </c>
      <c r="V15" s="85">
        <v>951.5</v>
      </c>
      <c r="W15" s="20">
        <v>0</v>
      </c>
      <c r="X15" s="20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</row>
    <row r="16" s="14" customFormat="1" ht="54" customHeight="1" spans="1:265">
      <c r="A16" s="34"/>
      <c r="B16" s="20"/>
      <c r="C16" s="20" t="s">
        <v>37</v>
      </c>
      <c r="D16" s="20" t="s">
        <v>38</v>
      </c>
      <c r="E16" s="20" t="s">
        <v>101</v>
      </c>
      <c r="F16" s="20">
        <v>210</v>
      </c>
      <c r="G16" s="20">
        <v>5</v>
      </c>
      <c r="H16" s="21" t="s">
        <v>102</v>
      </c>
      <c r="I16" s="21" t="s">
        <v>103</v>
      </c>
      <c r="J16" s="71">
        <v>0.5</v>
      </c>
      <c r="K16" s="77">
        <v>250800</v>
      </c>
      <c r="L16" s="29"/>
      <c r="M16" s="20"/>
      <c r="N16" s="20"/>
      <c r="O16" s="36"/>
      <c r="P16" s="77">
        <v>250800</v>
      </c>
      <c r="Q16" s="20">
        <v>0</v>
      </c>
      <c r="R16" s="29"/>
      <c r="S16" s="29"/>
      <c r="T16" s="20"/>
      <c r="U16" s="85">
        <v>250800</v>
      </c>
      <c r="V16" s="85">
        <v>4329.83</v>
      </c>
      <c r="W16" s="20">
        <v>0</v>
      </c>
      <c r="X16" s="20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</row>
    <row r="17" s="14" customFormat="1" ht="54" customHeight="1" spans="1:265">
      <c r="A17" s="34"/>
      <c r="B17" s="20"/>
      <c r="C17" s="20" t="s">
        <v>37</v>
      </c>
      <c r="D17" s="20" t="s">
        <v>38</v>
      </c>
      <c r="E17" s="20" t="s">
        <v>104</v>
      </c>
      <c r="F17" s="20">
        <v>10</v>
      </c>
      <c r="G17" s="20"/>
      <c r="H17" s="21"/>
      <c r="I17" s="21" t="s">
        <v>105</v>
      </c>
      <c r="J17" s="71"/>
      <c r="K17" s="77"/>
      <c r="L17" s="29"/>
      <c r="M17" s="20"/>
      <c r="N17" s="20"/>
      <c r="O17" s="36"/>
      <c r="P17" s="77"/>
      <c r="Q17" s="20"/>
      <c r="R17" s="29"/>
      <c r="S17" s="29"/>
      <c r="T17" s="20"/>
      <c r="U17" s="85"/>
      <c r="V17" s="85"/>
      <c r="W17" s="20"/>
      <c r="X17" s="20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</row>
    <row r="18" s="14" customFormat="1" ht="54" customHeight="1" spans="1:265">
      <c r="A18" s="34"/>
      <c r="B18" s="20"/>
      <c r="C18" s="20"/>
      <c r="D18" s="20" t="s">
        <v>106</v>
      </c>
      <c r="E18" s="20">
        <v>2017.8</v>
      </c>
      <c r="F18" s="20">
        <v>253</v>
      </c>
      <c r="G18" s="20"/>
      <c r="H18" s="21"/>
      <c r="I18" s="21"/>
      <c r="J18" s="71"/>
      <c r="K18" s="78">
        <v>140100</v>
      </c>
      <c r="L18" s="29"/>
      <c r="M18" s="78">
        <v>140100</v>
      </c>
      <c r="N18" s="20" t="s">
        <v>107</v>
      </c>
      <c r="O18" s="36"/>
      <c r="P18" s="77"/>
      <c r="Q18" s="20">
        <v>140100</v>
      </c>
      <c r="R18" s="29"/>
      <c r="S18" s="29"/>
      <c r="T18" s="20"/>
      <c r="U18" s="20">
        <v>140100</v>
      </c>
      <c r="V18" s="85"/>
      <c r="W18" s="20"/>
      <c r="X18" s="20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</row>
    <row r="19" s="14" customFormat="1" ht="54" customHeight="1" spans="1:265">
      <c r="A19" s="34"/>
      <c r="B19" s="20"/>
      <c r="C19" s="20"/>
      <c r="D19" s="20" t="s">
        <v>108</v>
      </c>
      <c r="E19" s="20">
        <v>2017.8</v>
      </c>
      <c r="F19" s="20">
        <v>70</v>
      </c>
      <c r="G19" s="20"/>
      <c r="H19" s="21"/>
      <c r="I19" s="21"/>
      <c r="J19" s="71"/>
      <c r="K19" s="77"/>
      <c r="L19" s="29"/>
      <c r="M19" s="20"/>
      <c r="N19" s="20"/>
      <c r="O19" s="36"/>
      <c r="P19" s="77"/>
      <c r="Q19" s="20"/>
      <c r="R19" s="29"/>
      <c r="S19" s="29"/>
      <c r="T19" s="20"/>
      <c r="U19" s="85"/>
      <c r="V19" s="85"/>
      <c r="W19" s="20"/>
      <c r="X19" s="20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</row>
    <row r="20" s="14" customFormat="1" ht="30.75" customHeight="1" spans="1:265">
      <c r="A20" s="34"/>
      <c r="B20" s="20"/>
      <c r="C20" s="20"/>
      <c r="D20" s="41" t="s">
        <v>109</v>
      </c>
      <c r="E20" s="41" t="s">
        <v>110</v>
      </c>
      <c r="F20" s="41">
        <v>196</v>
      </c>
      <c r="G20" s="41">
        <v>27</v>
      </c>
      <c r="H20" s="41" t="s">
        <v>111</v>
      </c>
      <c r="I20" s="79" t="s">
        <v>112</v>
      </c>
      <c r="J20" s="80"/>
      <c r="K20" s="81">
        <v>80360</v>
      </c>
      <c r="L20" s="29"/>
      <c r="M20" s="41">
        <v>0</v>
      </c>
      <c r="N20" s="82" t="s">
        <v>32</v>
      </c>
      <c r="O20" s="82" t="s">
        <v>32</v>
      </c>
      <c r="P20" s="83">
        <v>80360</v>
      </c>
      <c r="Q20" s="20"/>
      <c r="R20" s="29"/>
      <c r="S20" s="29"/>
      <c r="T20" s="20"/>
      <c r="U20" s="123">
        <v>80360</v>
      </c>
      <c r="V20" s="85">
        <v>2765.53</v>
      </c>
      <c r="W20" s="20">
        <v>0</v>
      </c>
      <c r="X20" s="20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</row>
    <row r="21" s="14" customFormat="1" ht="30.75" customHeight="1" spans="1:265">
      <c r="A21" s="34"/>
      <c r="B21" s="20"/>
      <c r="C21" s="20"/>
      <c r="D21" s="41" t="s">
        <v>113</v>
      </c>
      <c r="E21" s="41">
        <v>2017.8</v>
      </c>
      <c r="F21" s="41">
        <v>471</v>
      </c>
      <c r="G21" s="41">
        <v>30</v>
      </c>
      <c r="H21" s="41"/>
      <c r="I21" s="79"/>
      <c r="J21" s="80"/>
      <c r="K21" s="84">
        <v>190000</v>
      </c>
      <c r="L21" s="29"/>
      <c r="M21" s="41"/>
      <c r="N21" s="82"/>
      <c r="O21" s="82"/>
      <c r="P21" s="84">
        <v>190000</v>
      </c>
      <c r="Q21" s="20"/>
      <c r="R21" s="29"/>
      <c r="S21" s="29"/>
      <c r="T21" s="20"/>
      <c r="U21" s="84">
        <v>190000</v>
      </c>
      <c r="V21" s="85"/>
      <c r="W21" s="20"/>
      <c r="X21" s="20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</row>
    <row r="22" s="14" customFormat="1" ht="30.75" customHeight="1" spans="1:265">
      <c r="A22" s="34"/>
      <c r="B22" s="20"/>
      <c r="C22" s="20" t="s">
        <v>37</v>
      </c>
      <c r="D22" s="20" t="s">
        <v>114</v>
      </c>
      <c r="E22" s="20" t="s">
        <v>115</v>
      </c>
      <c r="F22" s="20">
        <v>120</v>
      </c>
      <c r="G22" s="20">
        <v>2</v>
      </c>
      <c r="H22" s="20" t="s">
        <v>116</v>
      </c>
      <c r="I22" s="20" t="s">
        <v>117</v>
      </c>
      <c r="J22" s="71">
        <v>0.242</v>
      </c>
      <c r="K22" s="20">
        <v>58560</v>
      </c>
      <c r="L22" s="29"/>
      <c r="M22" s="20">
        <v>58560</v>
      </c>
      <c r="N22" s="20" t="s">
        <v>56</v>
      </c>
      <c r="O22" s="20" t="s">
        <v>118</v>
      </c>
      <c r="P22" s="20">
        <v>0</v>
      </c>
      <c r="Q22" s="20">
        <v>58560</v>
      </c>
      <c r="R22" s="29"/>
      <c r="S22" s="29"/>
      <c r="T22" s="20" t="s">
        <v>119</v>
      </c>
      <c r="U22" s="20">
        <v>58560</v>
      </c>
      <c r="V22" s="20">
        <v>0</v>
      </c>
      <c r="W22" s="120">
        <v>0</v>
      </c>
      <c r="X22" s="20" t="s">
        <v>120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</row>
    <row r="23" s="14" customFormat="1" ht="30.75" customHeight="1" spans="1:265">
      <c r="A23" s="34"/>
      <c r="B23" s="20"/>
      <c r="C23" s="20"/>
      <c r="D23" s="42" t="s">
        <v>121</v>
      </c>
      <c r="E23" s="20"/>
      <c r="F23" s="20"/>
      <c r="G23" s="20"/>
      <c r="H23" s="20"/>
      <c r="I23" s="20" t="s">
        <v>122</v>
      </c>
      <c r="J23" s="71"/>
      <c r="K23" s="20">
        <v>19345</v>
      </c>
      <c r="L23" s="29"/>
      <c r="M23" s="20"/>
      <c r="N23" s="20"/>
      <c r="O23" s="20"/>
      <c r="P23" s="85">
        <v>0</v>
      </c>
      <c r="Q23" s="42">
        <v>19345</v>
      </c>
      <c r="R23" s="29"/>
      <c r="S23" s="29"/>
      <c r="T23" s="42" t="s">
        <v>123</v>
      </c>
      <c r="U23" s="20">
        <v>19345</v>
      </c>
      <c r="V23" s="20">
        <v>0</v>
      </c>
      <c r="W23" s="124"/>
      <c r="X23" s="20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8"/>
      <c r="IW23" s="138"/>
      <c r="IX23" s="138"/>
      <c r="IY23" s="138"/>
      <c r="IZ23" s="138"/>
      <c r="JA23" s="138"/>
      <c r="JB23" s="138"/>
      <c r="JC23" s="138"/>
      <c r="JD23" s="138"/>
      <c r="JE23" s="138"/>
    </row>
    <row r="24" s="14" customFormat="1" ht="30.75" customHeight="1" spans="1:265">
      <c r="A24" s="34"/>
      <c r="B24" s="20"/>
      <c r="C24" s="20"/>
      <c r="D24" s="42" t="s">
        <v>124</v>
      </c>
      <c r="E24" s="20"/>
      <c r="F24" s="20"/>
      <c r="G24" s="20"/>
      <c r="H24" s="20"/>
      <c r="I24" s="20" t="s">
        <v>122</v>
      </c>
      <c r="J24" s="71"/>
      <c r="K24" s="20">
        <v>284000</v>
      </c>
      <c r="L24" s="29"/>
      <c r="M24" s="20"/>
      <c r="N24" s="20"/>
      <c r="O24" s="20"/>
      <c r="P24" s="85"/>
      <c r="Q24" s="20">
        <v>284000</v>
      </c>
      <c r="R24" s="29"/>
      <c r="S24" s="29"/>
      <c r="T24" s="42" t="s">
        <v>125</v>
      </c>
      <c r="U24" s="20">
        <v>284000</v>
      </c>
      <c r="V24" s="20">
        <v>0</v>
      </c>
      <c r="W24" s="124"/>
      <c r="X24" s="20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8"/>
      <c r="IW24" s="138"/>
      <c r="IX24" s="138"/>
      <c r="IY24" s="138"/>
      <c r="IZ24" s="138"/>
      <c r="JA24" s="138"/>
      <c r="JB24" s="138"/>
      <c r="JC24" s="138"/>
      <c r="JD24" s="138"/>
      <c r="JE24" s="138"/>
    </row>
    <row r="25" s="14" customFormat="1" ht="30.75" customHeight="1" spans="1:265">
      <c r="A25" s="34"/>
      <c r="B25" s="20"/>
      <c r="C25" s="20"/>
      <c r="D25" s="42" t="s">
        <v>126</v>
      </c>
      <c r="E25" s="20"/>
      <c r="F25" s="20"/>
      <c r="G25" s="20"/>
      <c r="H25" s="20"/>
      <c r="I25" s="20" t="s">
        <v>122</v>
      </c>
      <c r="J25" s="71"/>
      <c r="K25" s="20">
        <v>230140</v>
      </c>
      <c r="L25" s="29"/>
      <c r="M25" s="20"/>
      <c r="N25" s="20"/>
      <c r="O25" s="20"/>
      <c r="P25" s="85"/>
      <c r="Q25" s="20">
        <v>230140</v>
      </c>
      <c r="R25" s="29"/>
      <c r="S25" s="29"/>
      <c r="T25" s="42"/>
      <c r="U25" s="20">
        <v>230140</v>
      </c>
      <c r="V25" s="20"/>
      <c r="W25" s="124"/>
      <c r="X25" s="20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</row>
    <row r="26" s="14" customFormat="1" ht="30.75" customHeight="1" spans="1:265">
      <c r="A26" s="34"/>
      <c r="B26" s="20"/>
      <c r="C26" s="20"/>
      <c r="D26" s="42" t="s">
        <v>127</v>
      </c>
      <c r="E26" s="20"/>
      <c r="F26" s="20"/>
      <c r="G26" s="20"/>
      <c r="H26" s="20"/>
      <c r="I26" s="20" t="s">
        <v>122</v>
      </c>
      <c r="J26" s="71"/>
      <c r="K26" s="20">
        <v>366335</v>
      </c>
      <c r="L26" s="29"/>
      <c r="M26" s="20"/>
      <c r="N26" s="20"/>
      <c r="O26" s="20"/>
      <c r="P26" s="85"/>
      <c r="Q26" s="20">
        <v>366335</v>
      </c>
      <c r="R26" s="29"/>
      <c r="S26" s="29"/>
      <c r="T26" s="42"/>
      <c r="U26" s="20">
        <v>366335</v>
      </c>
      <c r="V26" s="20"/>
      <c r="W26" s="124"/>
      <c r="X26" s="20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</row>
    <row r="27" s="14" customFormat="1" ht="30.75" customHeight="1" spans="1:265">
      <c r="A27" s="34"/>
      <c r="B27" s="20"/>
      <c r="C27" s="20"/>
      <c r="D27" s="43" t="s">
        <v>128</v>
      </c>
      <c r="E27" s="35">
        <v>2017.1</v>
      </c>
      <c r="F27" s="35">
        <v>15</v>
      </c>
      <c r="G27" s="20">
        <v>0</v>
      </c>
      <c r="H27" s="20">
        <v>2017.1</v>
      </c>
      <c r="I27" s="20" t="s">
        <v>129</v>
      </c>
      <c r="J27" s="71">
        <v>0.5</v>
      </c>
      <c r="K27" s="85">
        <v>8650</v>
      </c>
      <c r="L27" s="29"/>
      <c r="M27" s="20"/>
      <c r="N27" s="20"/>
      <c r="O27" s="20"/>
      <c r="P27" s="85">
        <v>8650</v>
      </c>
      <c r="Q27" s="85"/>
      <c r="R27" s="29"/>
      <c r="S27" s="29"/>
      <c r="T27" s="42"/>
      <c r="U27" s="85">
        <v>8650</v>
      </c>
      <c r="V27" s="85">
        <v>347.46</v>
      </c>
      <c r="W27" s="124"/>
      <c r="X27" s="20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8"/>
      <c r="IW27" s="138"/>
      <c r="IX27" s="138"/>
      <c r="IY27" s="138"/>
      <c r="IZ27" s="138"/>
      <c r="JA27" s="138"/>
      <c r="JB27" s="138"/>
      <c r="JC27" s="138"/>
      <c r="JD27" s="138"/>
      <c r="JE27" s="138"/>
    </row>
    <row r="28" s="14" customFormat="1" ht="30.75" customHeight="1" spans="1:265">
      <c r="A28" s="34"/>
      <c r="B28" s="20"/>
      <c r="C28" s="44"/>
      <c r="D28" s="43" t="s">
        <v>130</v>
      </c>
      <c r="E28" s="45" t="s">
        <v>73</v>
      </c>
      <c r="F28" s="45">
        <v>30</v>
      </c>
      <c r="G28" s="42">
        <v>1</v>
      </c>
      <c r="H28" s="42" t="s">
        <v>131</v>
      </c>
      <c r="I28" s="42" t="s">
        <v>132</v>
      </c>
      <c r="J28" s="71">
        <v>0.5</v>
      </c>
      <c r="K28" s="85">
        <v>14025</v>
      </c>
      <c r="L28" s="29"/>
      <c r="M28" s="20"/>
      <c r="N28" s="20"/>
      <c r="O28" s="20"/>
      <c r="P28" s="85">
        <v>14025</v>
      </c>
      <c r="Q28" s="85"/>
      <c r="R28" s="29"/>
      <c r="S28" s="29"/>
      <c r="T28" s="20"/>
      <c r="U28" s="85">
        <v>14025</v>
      </c>
      <c r="V28" s="85">
        <v>249.42</v>
      </c>
      <c r="W28" s="124"/>
      <c r="X28" s="20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</row>
    <row r="29" s="14" customFormat="1" ht="30.75" customHeight="1" spans="1:265">
      <c r="A29" s="34"/>
      <c r="B29" s="20"/>
      <c r="C29" s="44"/>
      <c r="D29" s="43" t="s">
        <v>128</v>
      </c>
      <c r="E29" s="45" t="s">
        <v>35</v>
      </c>
      <c r="F29" s="45">
        <v>20</v>
      </c>
      <c r="G29" s="42">
        <v>0</v>
      </c>
      <c r="H29" s="42" t="s">
        <v>133</v>
      </c>
      <c r="I29" s="42" t="s">
        <v>134</v>
      </c>
      <c r="J29" s="71">
        <v>0.5</v>
      </c>
      <c r="K29" s="85">
        <v>10820</v>
      </c>
      <c r="L29" s="29"/>
      <c r="M29" s="20"/>
      <c r="N29" s="20"/>
      <c r="O29" s="20"/>
      <c r="P29" s="85">
        <v>10820</v>
      </c>
      <c r="Q29" s="85"/>
      <c r="R29" s="29"/>
      <c r="S29" s="29"/>
      <c r="T29" s="20"/>
      <c r="U29" s="85">
        <v>10820</v>
      </c>
      <c r="V29" s="85">
        <v>244.4</v>
      </c>
      <c r="W29" s="124"/>
      <c r="X29" s="20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</row>
    <row r="30" s="14" customFormat="1" ht="30.75" customHeight="1" spans="1:265">
      <c r="A30" s="34"/>
      <c r="B30" s="20"/>
      <c r="C30" s="44"/>
      <c r="D30" s="45" t="s">
        <v>130</v>
      </c>
      <c r="E30" s="45" t="s">
        <v>135</v>
      </c>
      <c r="F30" s="45">
        <v>20</v>
      </c>
      <c r="G30" s="42">
        <v>0</v>
      </c>
      <c r="H30" s="42" t="s">
        <v>136</v>
      </c>
      <c r="I30" s="42" t="s">
        <v>137</v>
      </c>
      <c r="J30" s="71">
        <v>0.5</v>
      </c>
      <c r="K30" s="85">
        <v>9050</v>
      </c>
      <c r="L30" s="29"/>
      <c r="M30" s="20"/>
      <c r="N30" s="20"/>
      <c r="O30" s="20"/>
      <c r="P30" s="85">
        <v>9050</v>
      </c>
      <c r="Q30" s="85"/>
      <c r="R30" s="29"/>
      <c r="S30" s="29"/>
      <c r="T30" s="20"/>
      <c r="U30" s="85">
        <v>9050</v>
      </c>
      <c r="V30" s="85">
        <v>543.55</v>
      </c>
      <c r="W30" s="124"/>
      <c r="X30" s="20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</row>
    <row r="31" s="14" customFormat="1" ht="36.75" customHeight="1" spans="1:265">
      <c r="A31" s="34"/>
      <c r="B31" s="20"/>
      <c r="C31" s="44"/>
      <c r="D31" s="45" t="s">
        <v>138</v>
      </c>
      <c r="E31" s="45" t="s">
        <v>139</v>
      </c>
      <c r="F31" s="45">
        <v>50</v>
      </c>
      <c r="G31" s="42">
        <v>2</v>
      </c>
      <c r="H31" s="42" t="s">
        <v>140</v>
      </c>
      <c r="I31" s="42" t="s">
        <v>141</v>
      </c>
      <c r="J31" s="71">
        <v>0.5</v>
      </c>
      <c r="K31" s="85">
        <v>29295</v>
      </c>
      <c r="L31" s="29"/>
      <c r="M31" s="20"/>
      <c r="N31" s="20"/>
      <c r="O31" s="20"/>
      <c r="P31" s="85">
        <v>29295</v>
      </c>
      <c r="Q31" s="85"/>
      <c r="R31" s="29"/>
      <c r="S31" s="29"/>
      <c r="T31" s="20"/>
      <c r="U31" s="85">
        <v>29295</v>
      </c>
      <c r="V31" s="85">
        <v>870.53</v>
      </c>
      <c r="W31" s="124"/>
      <c r="X31" s="20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</row>
    <row r="32" s="14" customFormat="1" ht="30.75" customHeight="1" spans="1:265">
      <c r="A32" s="34"/>
      <c r="B32" s="20"/>
      <c r="C32" s="44"/>
      <c r="D32" s="45" t="s">
        <v>128</v>
      </c>
      <c r="E32" s="45">
        <v>2017.6</v>
      </c>
      <c r="F32" s="45">
        <v>10</v>
      </c>
      <c r="G32" s="42">
        <v>0</v>
      </c>
      <c r="H32" s="42">
        <v>2017.6</v>
      </c>
      <c r="I32" s="42" t="s">
        <v>142</v>
      </c>
      <c r="J32" s="71">
        <v>0.5</v>
      </c>
      <c r="K32" s="85">
        <v>7905</v>
      </c>
      <c r="L32" s="29"/>
      <c r="M32" s="20"/>
      <c r="N32" s="20"/>
      <c r="O32" s="20"/>
      <c r="P32" s="85">
        <v>7905</v>
      </c>
      <c r="Q32" s="85"/>
      <c r="R32" s="29"/>
      <c r="S32" s="29"/>
      <c r="T32" s="20"/>
      <c r="U32" s="85">
        <v>7905</v>
      </c>
      <c r="V32" s="85">
        <v>16.74</v>
      </c>
      <c r="W32" s="124"/>
      <c r="X32" s="20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</row>
    <row r="33" s="14" customFormat="1" ht="30.75" customHeight="1" spans="1:265">
      <c r="A33" s="34"/>
      <c r="B33" s="20"/>
      <c r="C33" s="44"/>
      <c r="D33" s="45" t="s">
        <v>130</v>
      </c>
      <c r="E33" s="45">
        <v>2017.7</v>
      </c>
      <c r="F33" s="45">
        <v>35</v>
      </c>
      <c r="G33" s="42">
        <v>4</v>
      </c>
      <c r="H33" s="42" t="s">
        <v>143</v>
      </c>
      <c r="I33" s="42" t="s">
        <v>144</v>
      </c>
      <c r="J33" s="54">
        <v>0.5</v>
      </c>
      <c r="K33" s="86">
        <v>22100</v>
      </c>
      <c r="L33" s="29"/>
      <c r="M33" s="20"/>
      <c r="N33" s="20"/>
      <c r="O33" s="20"/>
      <c r="P33" s="86">
        <v>22100</v>
      </c>
      <c r="Q33" s="85"/>
      <c r="R33" s="29"/>
      <c r="S33" s="29"/>
      <c r="T33" s="20"/>
      <c r="U33" s="86">
        <v>22100</v>
      </c>
      <c r="V33" s="85">
        <v>251.15</v>
      </c>
      <c r="W33" s="124"/>
      <c r="X33" s="20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</row>
    <row r="34" s="14" customFormat="1" ht="30.75" customHeight="1" spans="1:265">
      <c r="A34" s="34"/>
      <c r="B34" s="20"/>
      <c r="C34" s="44"/>
      <c r="D34" s="45" t="s">
        <v>128</v>
      </c>
      <c r="E34" s="45">
        <v>2017.7</v>
      </c>
      <c r="F34" s="45">
        <v>30</v>
      </c>
      <c r="G34" s="42">
        <v>1</v>
      </c>
      <c r="H34" s="42" t="s">
        <v>143</v>
      </c>
      <c r="I34" s="42" t="s">
        <v>145</v>
      </c>
      <c r="J34" s="58"/>
      <c r="K34" s="87"/>
      <c r="L34" s="29"/>
      <c r="M34" s="20"/>
      <c r="N34" s="20"/>
      <c r="O34" s="20"/>
      <c r="P34" s="87"/>
      <c r="Q34" s="85"/>
      <c r="R34" s="29"/>
      <c r="S34" s="29"/>
      <c r="T34" s="20"/>
      <c r="U34" s="87"/>
      <c r="V34" s="85">
        <v>206.68</v>
      </c>
      <c r="W34" s="124"/>
      <c r="X34" s="20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</row>
    <row r="35" s="14" customFormat="1" ht="30.75" customHeight="1" spans="1:265">
      <c r="A35" s="34"/>
      <c r="B35" s="20"/>
      <c r="C35" s="44"/>
      <c r="D35" s="45" t="s">
        <v>146</v>
      </c>
      <c r="E35" s="45" t="s">
        <v>143</v>
      </c>
      <c r="F35" s="45">
        <v>12</v>
      </c>
      <c r="G35" s="42">
        <v>0</v>
      </c>
      <c r="H35" s="42" t="s">
        <v>147</v>
      </c>
      <c r="I35" s="42" t="s">
        <v>148</v>
      </c>
      <c r="J35" s="71">
        <v>0.5</v>
      </c>
      <c r="K35" s="85">
        <v>7200</v>
      </c>
      <c r="L35" s="29"/>
      <c r="M35" s="20"/>
      <c r="N35" s="20"/>
      <c r="O35" s="20"/>
      <c r="P35" s="85">
        <v>7200</v>
      </c>
      <c r="Q35" s="85"/>
      <c r="R35" s="29"/>
      <c r="S35" s="29"/>
      <c r="T35" s="20"/>
      <c r="U35" s="85">
        <v>7200</v>
      </c>
      <c r="V35" s="85">
        <v>99.84</v>
      </c>
      <c r="W35" s="124"/>
      <c r="X35" s="20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</row>
    <row r="36" s="14" customFormat="1" ht="30.75" customHeight="1" spans="1:265">
      <c r="A36" s="34"/>
      <c r="B36" s="20"/>
      <c r="C36" s="44"/>
      <c r="D36" s="45" t="s">
        <v>149</v>
      </c>
      <c r="E36" s="45"/>
      <c r="F36" s="45"/>
      <c r="G36" s="42"/>
      <c r="H36" s="42"/>
      <c r="I36" s="42" t="s">
        <v>150</v>
      </c>
      <c r="J36" s="71"/>
      <c r="K36" s="20">
        <v>2860</v>
      </c>
      <c r="L36" s="29"/>
      <c r="M36" s="20">
        <v>0</v>
      </c>
      <c r="N36" s="20"/>
      <c r="O36" s="20"/>
      <c r="P36" s="20">
        <v>2860</v>
      </c>
      <c r="Q36" s="20"/>
      <c r="R36" s="29"/>
      <c r="S36" s="29"/>
      <c r="T36" s="20"/>
      <c r="U36" s="20">
        <v>0</v>
      </c>
      <c r="V36" s="20">
        <v>2860</v>
      </c>
      <c r="W36" s="120"/>
      <c r="X36" s="20" t="s">
        <v>151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</row>
    <row r="37" s="14" customFormat="1" ht="30.75" customHeight="1" spans="1:265">
      <c r="A37" s="34"/>
      <c r="B37" s="20"/>
      <c r="C37" s="44"/>
      <c r="D37" s="45" t="s">
        <v>149</v>
      </c>
      <c r="E37" s="45" t="s">
        <v>152</v>
      </c>
      <c r="F37" s="45">
        <v>60</v>
      </c>
      <c r="G37" s="42">
        <v>2</v>
      </c>
      <c r="H37" s="42" t="s">
        <v>133</v>
      </c>
      <c r="I37" s="42" t="s">
        <v>153</v>
      </c>
      <c r="J37" s="71">
        <v>0.5</v>
      </c>
      <c r="K37" s="85">
        <v>30600</v>
      </c>
      <c r="L37" s="29"/>
      <c r="M37" s="20"/>
      <c r="N37" s="20"/>
      <c r="O37" s="20"/>
      <c r="P37" s="85">
        <v>30600</v>
      </c>
      <c r="Q37" s="85"/>
      <c r="R37" s="29"/>
      <c r="S37" s="29"/>
      <c r="T37" s="20"/>
      <c r="U37" s="85">
        <v>30600</v>
      </c>
      <c r="V37" s="85">
        <v>0</v>
      </c>
      <c r="W37" s="124"/>
      <c r="X37" s="20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</row>
    <row r="38" s="14" customFormat="1" ht="30.75" customHeight="1" spans="1:265">
      <c r="A38" s="34"/>
      <c r="B38" s="20"/>
      <c r="C38" s="20"/>
      <c r="D38" s="45" t="s">
        <v>149</v>
      </c>
      <c r="E38" s="45" t="s">
        <v>115</v>
      </c>
      <c r="F38" s="45">
        <v>10</v>
      </c>
      <c r="G38" s="42">
        <v>0</v>
      </c>
      <c r="H38" s="20">
        <v>2017.5</v>
      </c>
      <c r="I38" s="42" t="s">
        <v>154</v>
      </c>
      <c r="J38" s="71">
        <v>0.5</v>
      </c>
      <c r="K38" s="85">
        <v>4700</v>
      </c>
      <c r="L38" s="29"/>
      <c r="M38" s="20"/>
      <c r="N38" s="20"/>
      <c r="O38" s="20"/>
      <c r="P38" s="85">
        <v>4700</v>
      </c>
      <c r="Q38" s="85"/>
      <c r="R38" s="29"/>
      <c r="S38" s="29"/>
      <c r="T38" s="20"/>
      <c r="U38" s="85">
        <v>4700</v>
      </c>
      <c r="V38" s="85">
        <v>0</v>
      </c>
      <c r="W38" s="124"/>
      <c r="X38" s="20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</row>
    <row r="39" s="14" customFormat="1" ht="42" customHeight="1" spans="1:265">
      <c r="A39" s="34"/>
      <c r="B39" s="20"/>
      <c r="C39" s="20"/>
      <c r="D39" s="45" t="s">
        <v>149</v>
      </c>
      <c r="E39" s="45" t="s">
        <v>155</v>
      </c>
      <c r="F39" s="45">
        <v>53</v>
      </c>
      <c r="G39" s="42">
        <v>0</v>
      </c>
      <c r="H39" s="20">
        <v>2017.6</v>
      </c>
      <c r="I39" s="42" t="s">
        <v>156</v>
      </c>
      <c r="J39" s="71">
        <v>0.5</v>
      </c>
      <c r="K39" s="85">
        <v>27280</v>
      </c>
      <c r="L39" s="29"/>
      <c r="M39" s="20"/>
      <c r="N39" s="20"/>
      <c r="O39" s="20"/>
      <c r="P39" s="85">
        <v>27280</v>
      </c>
      <c r="Q39" s="85"/>
      <c r="R39" s="29"/>
      <c r="S39" s="29"/>
      <c r="T39" s="20"/>
      <c r="U39" s="85">
        <v>27280</v>
      </c>
      <c r="V39" s="85">
        <v>0</v>
      </c>
      <c r="W39" s="124"/>
      <c r="X39" s="20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</row>
    <row r="40" s="14" customFormat="1" ht="30.75" customHeight="1" spans="1:265">
      <c r="A40" s="34"/>
      <c r="B40" s="20"/>
      <c r="C40" s="20"/>
      <c r="D40" s="35" t="s">
        <v>149</v>
      </c>
      <c r="E40" s="35" t="s">
        <v>157</v>
      </c>
      <c r="F40" s="35">
        <v>16</v>
      </c>
      <c r="G40" s="20">
        <v>0</v>
      </c>
      <c r="H40" s="20" t="s">
        <v>158</v>
      </c>
      <c r="I40" s="20" t="s">
        <v>159</v>
      </c>
      <c r="J40" s="71">
        <v>0.5</v>
      </c>
      <c r="K40" s="85">
        <v>7300</v>
      </c>
      <c r="L40" s="29"/>
      <c r="M40" s="20"/>
      <c r="N40" s="20"/>
      <c r="O40" s="20"/>
      <c r="P40" s="85">
        <v>7300</v>
      </c>
      <c r="Q40" s="85"/>
      <c r="R40" s="29"/>
      <c r="S40" s="29"/>
      <c r="T40" s="20"/>
      <c r="U40" s="85">
        <v>7300</v>
      </c>
      <c r="V40" s="85">
        <v>0</v>
      </c>
      <c r="W40" s="124"/>
      <c r="X40" s="20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</row>
    <row r="41" s="14" customFormat="1" ht="42.75" customHeight="1" spans="1:265">
      <c r="A41" s="34"/>
      <c r="B41" s="20"/>
      <c r="C41" s="20"/>
      <c r="D41" s="35" t="s">
        <v>149</v>
      </c>
      <c r="E41" s="35">
        <v>2017.8</v>
      </c>
      <c r="F41" s="35">
        <v>10</v>
      </c>
      <c r="G41" s="20"/>
      <c r="H41" s="20"/>
      <c r="I41" s="20"/>
      <c r="J41" s="71"/>
      <c r="K41" s="85"/>
      <c r="L41" s="29"/>
      <c r="M41" s="20"/>
      <c r="N41" s="20"/>
      <c r="O41" s="20"/>
      <c r="P41" s="85"/>
      <c r="Q41" s="85"/>
      <c r="R41" s="29"/>
      <c r="S41" s="29"/>
      <c r="T41" s="20"/>
      <c r="U41" s="85"/>
      <c r="V41" s="85"/>
      <c r="W41" s="124"/>
      <c r="X41" s="20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</row>
    <row r="42" s="14" customFormat="1" ht="45" customHeight="1" spans="1:265">
      <c r="A42" s="36">
        <v>3</v>
      </c>
      <c r="B42" s="20"/>
      <c r="C42" s="20"/>
      <c r="D42" s="35" t="s">
        <v>149</v>
      </c>
      <c r="E42" s="35" t="s">
        <v>160</v>
      </c>
      <c r="F42" s="35">
        <v>83</v>
      </c>
      <c r="G42" s="20">
        <v>0</v>
      </c>
      <c r="H42" s="20" t="s">
        <v>161</v>
      </c>
      <c r="I42" s="20" t="s">
        <v>162</v>
      </c>
      <c r="J42" s="71">
        <v>0.5</v>
      </c>
      <c r="K42" s="85">
        <v>41500</v>
      </c>
      <c r="L42" s="29"/>
      <c r="M42" s="20"/>
      <c r="N42" s="20"/>
      <c r="O42" s="20"/>
      <c r="P42" s="85">
        <v>41500</v>
      </c>
      <c r="Q42" s="85"/>
      <c r="R42" s="29"/>
      <c r="S42" s="29"/>
      <c r="T42" s="20"/>
      <c r="U42" s="85">
        <v>41500</v>
      </c>
      <c r="V42" s="85">
        <v>0</v>
      </c>
      <c r="W42" s="124"/>
      <c r="X42" s="20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</row>
    <row r="43" s="13" customFormat="1" ht="32.25" customHeight="1" spans="1:265">
      <c r="A43" s="46">
        <v>5</v>
      </c>
      <c r="B43" s="47" t="s">
        <v>163</v>
      </c>
      <c r="C43" s="43" t="s">
        <v>164</v>
      </c>
      <c r="D43" s="43" t="s">
        <v>165</v>
      </c>
      <c r="E43" s="43" t="s">
        <v>166</v>
      </c>
      <c r="F43" s="43">
        <v>20</v>
      </c>
      <c r="G43" s="43">
        <v>0</v>
      </c>
      <c r="H43" s="43" t="s">
        <v>167</v>
      </c>
      <c r="I43" s="45" t="s">
        <v>168</v>
      </c>
      <c r="J43" s="88">
        <v>0.45</v>
      </c>
      <c r="K43" s="45">
        <v>18528</v>
      </c>
      <c r="L43" s="89">
        <f>SUM(K43:K65)</f>
        <v>1473295.05</v>
      </c>
      <c r="M43" s="45">
        <v>18528</v>
      </c>
      <c r="N43" s="45" t="s">
        <v>169</v>
      </c>
      <c r="O43" s="45" t="s">
        <v>170</v>
      </c>
      <c r="P43" s="90">
        <v>0</v>
      </c>
      <c r="Q43" s="90">
        <v>18528</v>
      </c>
      <c r="R43" s="89">
        <v>352888.2</v>
      </c>
      <c r="S43" s="125">
        <v>0.59</v>
      </c>
      <c r="T43" s="45" t="s">
        <v>171</v>
      </c>
      <c r="U43" s="90">
        <v>18528</v>
      </c>
      <c r="V43" s="90">
        <v>0</v>
      </c>
      <c r="W43" s="90" t="s">
        <v>32</v>
      </c>
      <c r="X43" s="90" t="s">
        <v>32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</row>
    <row r="44" s="13" customFormat="1" ht="22.5" spans="1:265">
      <c r="A44" s="48"/>
      <c r="B44" s="49"/>
      <c r="C44" s="43"/>
      <c r="D44" s="43" t="s">
        <v>165</v>
      </c>
      <c r="E44" s="43" t="s">
        <v>172</v>
      </c>
      <c r="F44" s="43">
        <v>5</v>
      </c>
      <c r="G44" s="43">
        <v>1</v>
      </c>
      <c r="H44" s="43" t="s">
        <v>157</v>
      </c>
      <c r="I44" s="45" t="s">
        <v>173</v>
      </c>
      <c r="J44" s="91">
        <v>0.5</v>
      </c>
      <c r="K44" s="92">
        <v>5500</v>
      </c>
      <c r="L44" s="93"/>
      <c r="M44" s="45"/>
      <c r="N44" s="90"/>
      <c r="O44" s="90"/>
      <c r="P44" s="90"/>
      <c r="Q44" s="90"/>
      <c r="R44" s="93"/>
      <c r="S44" s="93"/>
      <c r="T44" s="90"/>
      <c r="U44" s="90"/>
      <c r="V44" s="90"/>
      <c r="W44" s="90"/>
      <c r="X44" s="90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</row>
    <row r="45" s="13" customFormat="1" ht="22.5" spans="1:265">
      <c r="A45" s="48"/>
      <c r="B45" s="49"/>
      <c r="C45" s="43" t="s">
        <v>174</v>
      </c>
      <c r="D45" s="43" t="s">
        <v>175</v>
      </c>
      <c r="E45" s="43" t="s">
        <v>166</v>
      </c>
      <c r="F45" s="43">
        <v>8</v>
      </c>
      <c r="G45" s="43">
        <v>0</v>
      </c>
      <c r="H45" s="43" t="s">
        <v>167</v>
      </c>
      <c r="I45" s="45" t="s">
        <v>176</v>
      </c>
      <c r="J45" s="94">
        <v>0.97</v>
      </c>
      <c r="K45" s="43">
        <v>29500</v>
      </c>
      <c r="L45" s="93"/>
      <c r="M45" s="51">
        <v>29500</v>
      </c>
      <c r="N45" s="45" t="s">
        <v>177</v>
      </c>
      <c r="O45" s="47"/>
      <c r="P45" s="90">
        <v>0</v>
      </c>
      <c r="Q45" s="90">
        <v>29500</v>
      </c>
      <c r="R45" s="93"/>
      <c r="S45" s="93"/>
      <c r="T45" s="51" t="s">
        <v>178</v>
      </c>
      <c r="U45" s="51">
        <v>29500</v>
      </c>
      <c r="V45" s="51">
        <v>0</v>
      </c>
      <c r="W45" s="51" t="s">
        <v>32</v>
      </c>
      <c r="X45" s="51" t="s">
        <v>32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</row>
    <row r="46" s="13" customFormat="1" ht="22.5" spans="1:265">
      <c r="A46" s="48"/>
      <c r="B46" s="49"/>
      <c r="C46" s="43"/>
      <c r="D46" s="43" t="s">
        <v>175</v>
      </c>
      <c r="E46" s="43" t="s">
        <v>179</v>
      </c>
      <c r="F46" s="43">
        <v>5</v>
      </c>
      <c r="G46" s="43">
        <v>0</v>
      </c>
      <c r="H46" s="43" t="s">
        <v>180</v>
      </c>
      <c r="I46" s="45" t="s">
        <v>181</v>
      </c>
      <c r="J46" s="95"/>
      <c r="K46" s="43"/>
      <c r="L46" s="93"/>
      <c r="M46" s="96"/>
      <c r="N46" s="45"/>
      <c r="O46" s="49"/>
      <c r="P46" s="90"/>
      <c r="Q46" s="90"/>
      <c r="R46" s="93"/>
      <c r="S46" s="93"/>
      <c r="T46" s="96"/>
      <c r="U46" s="96" t="s">
        <v>32</v>
      </c>
      <c r="V46" s="96" t="s">
        <v>32</v>
      </c>
      <c r="W46" s="96" t="s">
        <v>32</v>
      </c>
      <c r="X46" s="96" t="s">
        <v>32</v>
      </c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</row>
    <row r="47" s="13" customFormat="1" ht="22.5" spans="1:265">
      <c r="A47" s="48"/>
      <c r="B47" s="49"/>
      <c r="C47" s="50"/>
      <c r="D47" s="50" t="s">
        <v>175</v>
      </c>
      <c r="E47" s="51" t="s">
        <v>182</v>
      </c>
      <c r="F47" s="51">
        <v>11</v>
      </c>
      <c r="G47" s="51">
        <v>0</v>
      </c>
      <c r="H47" s="51" t="s">
        <v>183</v>
      </c>
      <c r="I47" s="51" t="s">
        <v>184</v>
      </c>
      <c r="J47" s="97"/>
      <c r="K47" s="50"/>
      <c r="L47" s="93"/>
      <c r="M47" s="98"/>
      <c r="N47" s="51"/>
      <c r="O47" s="99"/>
      <c r="P47" s="47"/>
      <c r="Q47" s="47"/>
      <c r="R47" s="93"/>
      <c r="S47" s="93"/>
      <c r="T47" s="96"/>
      <c r="U47" s="96" t="s">
        <v>32</v>
      </c>
      <c r="V47" s="96" t="s">
        <v>32</v>
      </c>
      <c r="W47" s="96" t="s">
        <v>32</v>
      </c>
      <c r="X47" s="96" t="s">
        <v>32</v>
      </c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</row>
    <row r="48" s="13" customFormat="1" ht="42.75" customHeight="1" spans="1:265">
      <c r="A48" s="48"/>
      <c r="B48" s="49"/>
      <c r="C48" s="43" t="s">
        <v>73</v>
      </c>
      <c r="D48" s="50" t="s">
        <v>185</v>
      </c>
      <c r="E48" s="51" t="s">
        <v>186</v>
      </c>
      <c r="F48" s="51">
        <v>268</v>
      </c>
      <c r="G48" s="51">
        <v>10</v>
      </c>
      <c r="H48" s="51" t="s">
        <v>85</v>
      </c>
      <c r="I48" s="51"/>
      <c r="J48" s="100">
        <v>0.511</v>
      </c>
      <c r="K48" s="50">
        <v>304860.2</v>
      </c>
      <c r="L48" s="93"/>
      <c r="M48" s="45">
        <v>304860.2</v>
      </c>
      <c r="N48" s="51" t="s">
        <v>187</v>
      </c>
      <c r="O48" s="51" t="s">
        <v>188</v>
      </c>
      <c r="P48" s="47">
        <v>0</v>
      </c>
      <c r="Q48" s="47">
        <v>304860.2</v>
      </c>
      <c r="R48" s="93"/>
      <c r="S48" s="93"/>
      <c r="T48" s="45" t="s">
        <v>189</v>
      </c>
      <c r="U48" s="90">
        <v>279510</v>
      </c>
      <c r="V48" s="90">
        <v>25350.2</v>
      </c>
      <c r="W48" s="90" t="s">
        <v>32</v>
      </c>
      <c r="X48" s="90" t="s">
        <v>32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</row>
    <row r="49" s="13" customFormat="1" ht="42.75" customHeight="1" spans="1:265">
      <c r="A49" s="48"/>
      <c r="B49" s="49"/>
      <c r="C49" s="45"/>
      <c r="D49" s="51" t="s">
        <v>190</v>
      </c>
      <c r="E49" s="51" t="s">
        <v>191</v>
      </c>
      <c r="F49" s="51">
        <v>200</v>
      </c>
      <c r="G49" s="51">
        <v>5</v>
      </c>
      <c r="H49" s="51">
        <v>2017.7</v>
      </c>
      <c r="I49" s="51"/>
      <c r="J49" s="100">
        <v>0.55</v>
      </c>
      <c r="K49" s="51">
        <v>310897.14</v>
      </c>
      <c r="L49" s="93"/>
      <c r="M49" s="51">
        <v>310897.14</v>
      </c>
      <c r="N49" s="51" t="s">
        <v>192</v>
      </c>
      <c r="O49" s="51"/>
      <c r="P49" s="51">
        <v>0</v>
      </c>
      <c r="Q49" s="51">
        <v>310897.14</v>
      </c>
      <c r="R49" s="93"/>
      <c r="S49" s="93"/>
      <c r="T49" s="47"/>
      <c r="U49" s="45">
        <v>310897.14</v>
      </c>
      <c r="V49" s="45">
        <v>0</v>
      </c>
      <c r="W49" s="90"/>
      <c r="X49" s="51" t="s">
        <v>192</v>
      </c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</row>
    <row r="50" s="13" customFormat="1" ht="51.75" customHeight="1" spans="1:265">
      <c r="A50" s="48"/>
      <c r="B50" s="49"/>
      <c r="C50" s="45"/>
      <c r="D50" s="51" t="s">
        <v>193</v>
      </c>
      <c r="E50" s="51" t="s">
        <v>194</v>
      </c>
      <c r="F50" s="51">
        <v>200</v>
      </c>
      <c r="G50" s="51">
        <v>12</v>
      </c>
      <c r="H50" s="51" t="s">
        <v>195</v>
      </c>
      <c r="I50" s="51" t="s">
        <v>196</v>
      </c>
      <c r="J50" s="101">
        <v>0.42</v>
      </c>
      <c r="K50" s="51">
        <v>127911</v>
      </c>
      <c r="L50" s="93"/>
      <c r="M50" s="45">
        <v>127911</v>
      </c>
      <c r="N50" s="51" t="s">
        <v>197</v>
      </c>
      <c r="O50" s="47"/>
      <c r="P50" s="51">
        <v>127911</v>
      </c>
      <c r="Q50" s="47"/>
      <c r="R50" s="93"/>
      <c r="S50" s="93"/>
      <c r="T50" s="47"/>
      <c r="U50" s="90">
        <v>125048</v>
      </c>
      <c r="V50" s="90">
        <v>2863</v>
      </c>
      <c r="W50" s="90" t="s">
        <v>32</v>
      </c>
      <c r="X50" s="45" t="s">
        <v>198</v>
      </c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</row>
    <row r="51" s="13" customFormat="1" ht="53.25" customHeight="1" spans="1:265">
      <c r="A51" s="48"/>
      <c r="B51" s="49"/>
      <c r="C51" s="45"/>
      <c r="D51" s="51" t="s">
        <v>193</v>
      </c>
      <c r="E51" s="51">
        <v>2017.8</v>
      </c>
      <c r="F51" s="51">
        <v>200</v>
      </c>
      <c r="G51" s="51">
        <v>7</v>
      </c>
      <c r="H51" s="51"/>
      <c r="I51" s="51" t="s">
        <v>199</v>
      </c>
      <c r="J51" s="101" t="s">
        <v>200</v>
      </c>
      <c r="K51" s="102">
        <v>186942.51</v>
      </c>
      <c r="L51" s="93"/>
      <c r="M51" s="45">
        <v>0</v>
      </c>
      <c r="N51" s="51"/>
      <c r="O51" s="47"/>
      <c r="P51" s="102">
        <v>186942.51</v>
      </c>
      <c r="Q51" s="47"/>
      <c r="R51" s="93"/>
      <c r="S51" s="93"/>
      <c r="T51" s="47"/>
      <c r="U51" s="126">
        <v>181412</v>
      </c>
      <c r="V51" s="126">
        <v>5530.51</v>
      </c>
      <c r="W51" s="90"/>
      <c r="X51" s="4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</row>
    <row r="52" s="13" customFormat="1" ht="42.75" customHeight="1" spans="1:265">
      <c r="A52" s="48"/>
      <c r="B52" s="49"/>
      <c r="C52" s="45"/>
      <c r="D52" s="51" t="s">
        <v>201</v>
      </c>
      <c r="E52" s="51">
        <v>2017.6</v>
      </c>
      <c r="F52" s="51">
        <v>5</v>
      </c>
      <c r="G52" s="51">
        <v>0</v>
      </c>
      <c r="H52" s="51"/>
      <c r="I52" s="51" t="s">
        <v>173</v>
      </c>
      <c r="J52" s="100">
        <v>0.55</v>
      </c>
      <c r="K52" s="103">
        <v>5500</v>
      </c>
      <c r="L52" s="93"/>
      <c r="M52" s="45">
        <v>0</v>
      </c>
      <c r="N52" s="51"/>
      <c r="O52" s="47"/>
      <c r="P52" s="102">
        <v>5500</v>
      </c>
      <c r="Q52" s="47"/>
      <c r="R52" s="93"/>
      <c r="S52" s="93"/>
      <c r="T52" s="47"/>
      <c r="U52" s="126">
        <v>5500</v>
      </c>
      <c r="V52" s="90"/>
      <c r="W52" s="90"/>
      <c r="X52" s="4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</row>
    <row r="53" s="13" customFormat="1" ht="42.75" customHeight="1" spans="1:265">
      <c r="A53" s="48"/>
      <c r="B53" s="49"/>
      <c r="C53" s="45"/>
      <c r="D53" s="51" t="s">
        <v>165</v>
      </c>
      <c r="E53" s="51">
        <v>2017.8</v>
      </c>
      <c r="F53" s="51">
        <v>150</v>
      </c>
      <c r="G53" s="51">
        <v>5</v>
      </c>
      <c r="H53" s="51"/>
      <c r="I53" s="51" t="s">
        <v>202</v>
      </c>
      <c r="J53" s="101">
        <v>0.6</v>
      </c>
      <c r="K53" s="103">
        <v>141337.2</v>
      </c>
      <c r="L53" s="93"/>
      <c r="M53" s="45">
        <v>0</v>
      </c>
      <c r="N53" s="51"/>
      <c r="O53" s="47"/>
      <c r="P53" s="102">
        <v>148929.28</v>
      </c>
      <c r="Q53" s="47"/>
      <c r="R53" s="93"/>
      <c r="S53" s="93"/>
      <c r="T53" s="47"/>
      <c r="U53" s="126">
        <v>141337.2</v>
      </c>
      <c r="V53" s="126">
        <v>1652.08</v>
      </c>
      <c r="W53" s="90"/>
      <c r="X53" s="45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</row>
    <row r="54" s="13" customFormat="1" ht="42.75" customHeight="1" spans="1:265">
      <c r="A54" s="48"/>
      <c r="B54" s="49"/>
      <c r="C54" s="45"/>
      <c r="D54" s="51" t="s">
        <v>203</v>
      </c>
      <c r="E54" s="51">
        <v>2017.8</v>
      </c>
      <c r="F54" s="51">
        <v>12</v>
      </c>
      <c r="G54" s="51">
        <v>0</v>
      </c>
      <c r="H54" s="51"/>
      <c r="I54" s="51" t="s">
        <v>204</v>
      </c>
      <c r="J54" s="104">
        <v>0.5</v>
      </c>
      <c r="K54" s="103">
        <v>27060</v>
      </c>
      <c r="L54" s="93"/>
      <c r="M54" s="45"/>
      <c r="N54" s="51"/>
      <c r="O54" s="47"/>
      <c r="P54" s="103">
        <v>27060</v>
      </c>
      <c r="Q54" s="47"/>
      <c r="R54" s="93"/>
      <c r="S54" s="93"/>
      <c r="T54" s="47"/>
      <c r="U54" s="103">
        <v>27060</v>
      </c>
      <c r="V54" s="126"/>
      <c r="W54" s="90"/>
      <c r="X54" s="4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</row>
    <row r="55" s="13" customFormat="1" ht="42.75" customHeight="1" spans="1:265">
      <c r="A55" s="48"/>
      <c r="B55" s="49"/>
      <c r="C55" s="45"/>
      <c r="D55" s="51" t="s">
        <v>205</v>
      </c>
      <c r="E55" s="51">
        <v>2017.8</v>
      </c>
      <c r="F55" s="51">
        <v>130</v>
      </c>
      <c r="G55" s="51">
        <v>1</v>
      </c>
      <c r="H55" s="51"/>
      <c r="I55" s="51" t="s">
        <v>206</v>
      </c>
      <c r="J55" s="104">
        <v>0.5</v>
      </c>
      <c r="K55" s="103">
        <v>83240</v>
      </c>
      <c r="L55" s="93"/>
      <c r="M55" s="45">
        <v>0</v>
      </c>
      <c r="N55" s="51"/>
      <c r="O55" s="47"/>
      <c r="P55" s="103">
        <v>83240</v>
      </c>
      <c r="Q55" s="47"/>
      <c r="R55" s="93"/>
      <c r="S55" s="93"/>
      <c r="T55" s="47"/>
      <c r="U55" s="103">
        <v>83240</v>
      </c>
      <c r="V55" s="126">
        <v>2785</v>
      </c>
      <c r="W55" s="90"/>
      <c r="X55" s="45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</row>
    <row r="56" s="13" customFormat="1" ht="33.75" spans="1:265">
      <c r="A56" s="48"/>
      <c r="B56" s="49"/>
      <c r="C56" s="45"/>
      <c r="D56" s="45" t="s">
        <v>207</v>
      </c>
      <c r="E56" s="45" t="s">
        <v>208</v>
      </c>
      <c r="F56" s="45">
        <v>31</v>
      </c>
      <c r="G56" s="45">
        <v>0</v>
      </c>
      <c r="H56" s="45" t="s">
        <v>209</v>
      </c>
      <c r="I56" s="45" t="s">
        <v>210</v>
      </c>
      <c r="J56" s="105">
        <v>0.5</v>
      </c>
      <c r="K56" s="45">
        <v>48144</v>
      </c>
      <c r="L56" s="93"/>
      <c r="M56" s="45">
        <v>48144</v>
      </c>
      <c r="N56" s="45" t="s">
        <v>211</v>
      </c>
      <c r="O56" s="90"/>
      <c r="P56" s="45">
        <v>0</v>
      </c>
      <c r="Q56" s="90"/>
      <c r="R56" s="93"/>
      <c r="S56" s="93"/>
      <c r="T56" s="90"/>
      <c r="U56" s="45">
        <v>35000</v>
      </c>
      <c r="V56" s="90">
        <v>0</v>
      </c>
      <c r="W56" s="90" t="s">
        <v>32</v>
      </c>
      <c r="X56" s="90" t="s">
        <v>32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</row>
    <row r="57" s="13" customFormat="1" ht="33.75" spans="1:265">
      <c r="A57" s="48"/>
      <c r="B57" s="49"/>
      <c r="C57" s="35"/>
      <c r="D57" s="50" t="s">
        <v>212</v>
      </c>
      <c r="E57" s="35">
        <v>2017.6</v>
      </c>
      <c r="F57" s="35">
        <v>28</v>
      </c>
      <c r="G57" s="35">
        <v>0</v>
      </c>
      <c r="H57" s="52" t="s">
        <v>157</v>
      </c>
      <c r="I57" s="52" t="s">
        <v>213</v>
      </c>
      <c r="J57" s="91">
        <v>0.5</v>
      </c>
      <c r="K57" s="106">
        <v>30000</v>
      </c>
      <c r="L57" s="93"/>
      <c r="M57" s="45">
        <v>0</v>
      </c>
      <c r="N57" s="35"/>
      <c r="O57" s="35"/>
      <c r="P57" s="106">
        <v>30000</v>
      </c>
      <c r="Q57" s="35"/>
      <c r="R57" s="93"/>
      <c r="S57" s="93"/>
      <c r="T57" s="35"/>
      <c r="U57" s="106">
        <v>30000</v>
      </c>
      <c r="V57" s="127">
        <v>0</v>
      </c>
      <c r="W57" s="35"/>
      <c r="X57" s="35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</row>
    <row r="58" s="13" customFormat="1" ht="22.5" spans="1:265">
      <c r="A58" s="48"/>
      <c r="B58" s="49"/>
      <c r="C58" s="35"/>
      <c r="D58" s="50" t="s">
        <v>214</v>
      </c>
      <c r="E58" s="35" t="s">
        <v>158</v>
      </c>
      <c r="F58" s="35">
        <v>40</v>
      </c>
      <c r="G58" s="35">
        <v>1</v>
      </c>
      <c r="H58" s="52" t="s">
        <v>143</v>
      </c>
      <c r="I58" s="52" t="s">
        <v>215</v>
      </c>
      <c r="J58" s="91">
        <v>0.5</v>
      </c>
      <c r="K58" s="106">
        <v>50000</v>
      </c>
      <c r="L58" s="93"/>
      <c r="M58" s="45">
        <v>0</v>
      </c>
      <c r="N58" s="35"/>
      <c r="O58" s="35"/>
      <c r="P58" s="106">
        <v>50000</v>
      </c>
      <c r="Q58" s="35"/>
      <c r="R58" s="93"/>
      <c r="S58" s="93"/>
      <c r="T58" s="35"/>
      <c r="U58" s="106">
        <v>50000</v>
      </c>
      <c r="V58" s="126">
        <v>0</v>
      </c>
      <c r="W58" s="35"/>
      <c r="X58" s="3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</row>
    <row r="59" s="13" customFormat="1" ht="22.5" spans="1:265">
      <c r="A59" s="48"/>
      <c r="B59" s="49"/>
      <c r="C59" s="35"/>
      <c r="D59" s="50" t="s">
        <v>216</v>
      </c>
      <c r="E59" s="35" t="s">
        <v>217</v>
      </c>
      <c r="F59" s="35">
        <v>22</v>
      </c>
      <c r="G59" s="35">
        <v>0</v>
      </c>
      <c r="H59" s="52" t="s">
        <v>143</v>
      </c>
      <c r="I59" s="52" t="s">
        <v>218</v>
      </c>
      <c r="J59" s="91">
        <v>0.5</v>
      </c>
      <c r="K59" s="106">
        <v>20000</v>
      </c>
      <c r="L59" s="93"/>
      <c r="M59" s="45">
        <v>0</v>
      </c>
      <c r="N59" s="35"/>
      <c r="O59" s="35"/>
      <c r="P59" s="106">
        <v>20000</v>
      </c>
      <c r="Q59" s="35"/>
      <c r="R59" s="93"/>
      <c r="S59" s="93"/>
      <c r="T59" s="35"/>
      <c r="U59" s="106">
        <v>20000</v>
      </c>
      <c r="V59" s="127">
        <v>0</v>
      </c>
      <c r="W59" s="35"/>
      <c r="X59" s="35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</row>
    <row r="60" s="13" customFormat="1" ht="36" customHeight="1" spans="1:265">
      <c r="A60" s="48"/>
      <c r="B60" s="49"/>
      <c r="C60" s="35"/>
      <c r="D60" s="50" t="s">
        <v>212</v>
      </c>
      <c r="E60" s="35">
        <v>2017.7</v>
      </c>
      <c r="F60" s="35">
        <v>2</v>
      </c>
      <c r="G60" s="35">
        <v>0</v>
      </c>
      <c r="H60" s="52" t="s">
        <v>102</v>
      </c>
      <c r="I60" s="52" t="s">
        <v>219</v>
      </c>
      <c r="J60" s="91">
        <v>0.5</v>
      </c>
      <c r="K60" s="106">
        <v>3000</v>
      </c>
      <c r="L60" s="93"/>
      <c r="M60" s="45">
        <v>0</v>
      </c>
      <c r="N60" s="35"/>
      <c r="O60" s="35"/>
      <c r="P60" s="106">
        <v>3000</v>
      </c>
      <c r="Q60" s="35"/>
      <c r="R60" s="93"/>
      <c r="S60" s="93"/>
      <c r="T60" s="35"/>
      <c r="U60" s="106">
        <v>3000</v>
      </c>
      <c r="V60" s="126">
        <v>0</v>
      </c>
      <c r="W60" s="35"/>
      <c r="X60" s="35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</row>
    <row r="61" s="13" customFormat="1" ht="36" customHeight="1" spans="1:265">
      <c r="A61" s="48"/>
      <c r="B61" s="49"/>
      <c r="C61" s="35"/>
      <c r="D61" s="50" t="s">
        <v>212</v>
      </c>
      <c r="E61" s="35" t="s">
        <v>220</v>
      </c>
      <c r="F61" s="35">
        <v>1</v>
      </c>
      <c r="G61" s="35"/>
      <c r="H61" s="52" t="s">
        <v>221</v>
      </c>
      <c r="I61" s="107" t="s">
        <v>222</v>
      </c>
      <c r="J61" s="91">
        <v>0.5</v>
      </c>
      <c r="K61" s="106">
        <v>2000</v>
      </c>
      <c r="L61" s="93"/>
      <c r="M61" s="45">
        <v>0</v>
      </c>
      <c r="N61" s="35"/>
      <c r="O61" s="35"/>
      <c r="P61" s="106">
        <v>2000</v>
      </c>
      <c r="Q61" s="35"/>
      <c r="R61" s="93"/>
      <c r="S61" s="93"/>
      <c r="T61" s="35"/>
      <c r="U61" s="106">
        <v>2000</v>
      </c>
      <c r="V61" s="127">
        <v>0</v>
      </c>
      <c r="W61" s="35"/>
      <c r="X61" s="3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</row>
    <row r="62" s="13" customFormat="1" ht="36" customHeight="1" spans="1:265">
      <c r="A62" s="48"/>
      <c r="B62" s="49"/>
      <c r="C62" s="35"/>
      <c r="D62" s="50" t="s">
        <v>223</v>
      </c>
      <c r="E62" s="35">
        <v>2017.8</v>
      </c>
      <c r="F62" s="35">
        <v>12</v>
      </c>
      <c r="G62" s="35"/>
      <c r="H62" s="52"/>
      <c r="I62" s="107" t="s">
        <v>224</v>
      </c>
      <c r="J62" s="91">
        <v>0.5</v>
      </c>
      <c r="K62" s="106">
        <v>13875</v>
      </c>
      <c r="L62" s="93"/>
      <c r="M62" s="45">
        <v>0</v>
      </c>
      <c r="N62" s="35"/>
      <c r="O62" s="35"/>
      <c r="P62" s="106">
        <v>13875</v>
      </c>
      <c r="Q62" s="35"/>
      <c r="R62" s="93"/>
      <c r="S62" s="93"/>
      <c r="T62" s="35"/>
      <c r="U62" s="106">
        <v>13875</v>
      </c>
      <c r="V62" s="126">
        <v>0</v>
      </c>
      <c r="W62" s="35"/>
      <c r="X62" s="35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</row>
    <row r="63" s="13" customFormat="1" ht="37.5" customHeight="1" spans="1:265">
      <c r="A63" s="48"/>
      <c r="B63" s="49"/>
      <c r="C63" s="35"/>
      <c r="D63" s="50" t="s">
        <v>225</v>
      </c>
      <c r="E63" s="35" t="s">
        <v>226</v>
      </c>
      <c r="F63" s="35">
        <v>15</v>
      </c>
      <c r="G63" s="35"/>
      <c r="H63" s="52"/>
      <c r="I63" s="108"/>
      <c r="J63" s="91">
        <v>0.5</v>
      </c>
      <c r="K63" s="106">
        <v>20000</v>
      </c>
      <c r="L63" s="93"/>
      <c r="M63" s="45">
        <v>0</v>
      </c>
      <c r="N63" s="35"/>
      <c r="O63" s="35"/>
      <c r="P63" s="106">
        <v>20000</v>
      </c>
      <c r="Q63" s="35"/>
      <c r="R63" s="93"/>
      <c r="S63" s="93"/>
      <c r="T63" s="35"/>
      <c r="U63" s="106">
        <v>20000</v>
      </c>
      <c r="V63" s="127">
        <v>0</v>
      </c>
      <c r="W63" s="35"/>
      <c r="X63" s="35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</row>
    <row r="64" s="13" customFormat="1" ht="40.5" customHeight="1" spans="1:265">
      <c r="A64" s="48"/>
      <c r="B64" s="49"/>
      <c r="C64" s="35"/>
      <c r="D64" s="50" t="s">
        <v>227</v>
      </c>
      <c r="E64" s="35">
        <v>2017.7</v>
      </c>
      <c r="F64" s="35">
        <v>20</v>
      </c>
      <c r="G64" s="35"/>
      <c r="H64" s="52"/>
      <c r="I64" s="52" t="s">
        <v>228</v>
      </c>
      <c r="J64" s="91">
        <v>0.5</v>
      </c>
      <c r="K64" s="106">
        <v>20000</v>
      </c>
      <c r="L64" s="93"/>
      <c r="M64" s="45">
        <v>0</v>
      </c>
      <c r="N64" s="35"/>
      <c r="O64" s="35"/>
      <c r="P64" s="106">
        <v>20000</v>
      </c>
      <c r="Q64" s="35"/>
      <c r="R64" s="93"/>
      <c r="S64" s="93"/>
      <c r="T64" s="35"/>
      <c r="U64" s="106">
        <v>20000</v>
      </c>
      <c r="V64" s="126">
        <v>0</v>
      </c>
      <c r="W64" s="35"/>
      <c r="X64" s="35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</row>
    <row r="65" s="13" customFormat="1" ht="24" customHeight="1" spans="1:265">
      <c r="A65" s="139"/>
      <c r="B65" s="99"/>
      <c r="C65" s="35"/>
      <c r="D65" s="50" t="s">
        <v>227</v>
      </c>
      <c r="E65" s="35">
        <v>2017.8</v>
      </c>
      <c r="F65" s="35">
        <v>26</v>
      </c>
      <c r="G65" s="35"/>
      <c r="H65" s="52"/>
      <c r="I65" s="52" t="s">
        <v>229</v>
      </c>
      <c r="J65" s="91">
        <v>0.5</v>
      </c>
      <c r="K65" s="106">
        <v>25000</v>
      </c>
      <c r="L65" s="151"/>
      <c r="M65" s="45">
        <v>0</v>
      </c>
      <c r="N65" s="35"/>
      <c r="O65" s="35"/>
      <c r="P65" s="106">
        <v>25000</v>
      </c>
      <c r="Q65" s="35"/>
      <c r="R65" s="151"/>
      <c r="S65" s="151"/>
      <c r="T65" s="35"/>
      <c r="U65" s="106">
        <v>25000</v>
      </c>
      <c r="V65" s="127">
        <v>0</v>
      </c>
      <c r="W65" s="35"/>
      <c r="X65" s="35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</row>
    <row r="66" s="15" customFormat="1" ht="22.5" spans="1:24">
      <c r="A66" s="140">
        <v>4</v>
      </c>
      <c r="B66" s="141" t="s">
        <v>230</v>
      </c>
      <c r="C66" s="141" t="s">
        <v>231</v>
      </c>
      <c r="D66" s="142" t="s">
        <v>232</v>
      </c>
      <c r="E66" s="142" t="s">
        <v>233</v>
      </c>
      <c r="F66" s="142">
        <v>9</v>
      </c>
      <c r="G66" s="142">
        <v>0</v>
      </c>
      <c r="H66" s="141" t="s">
        <v>234</v>
      </c>
      <c r="I66" s="142" t="s">
        <v>235</v>
      </c>
      <c r="J66" s="141">
        <v>0.52</v>
      </c>
      <c r="K66" s="141">
        <v>9498.67</v>
      </c>
      <c r="L66" s="152">
        <v>55383.84</v>
      </c>
      <c r="M66" s="141">
        <v>0</v>
      </c>
      <c r="N66" s="141"/>
      <c r="O66" s="141"/>
      <c r="P66" s="141">
        <v>9498.67</v>
      </c>
      <c r="Q66" s="141">
        <v>0</v>
      </c>
      <c r="R66" s="159">
        <f>SUM(Q66:Q76)</f>
        <v>11075</v>
      </c>
      <c r="S66" s="160">
        <v>0.2</v>
      </c>
      <c r="T66" s="141"/>
      <c r="U66" s="141">
        <v>9185</v>
      </c>
      <c r="V66" s="141">
        <v>313.67</v>
      </c>
      <c r="W66" s="141">
        <v>0</v>
      </c>
      <c r="X66" s="141"/>
    </row>
    <row r="67" s="15" customFormat="1" ht="22.5" spans="1:24">
      <c r="A67" s="143"/>
      <c r="B67" s="144"/>
      <c r="C67" s="144" t="s">
        <v>231</v>
      </c>
      <c r="D67" s="145" t="s">
        <v>232</v>
      </c>
      <c r="E67" s="145" t="s">
        <v>236</v>
      </c>
      <c r="F67" s="145">
        <v>11</v>
      </c>
      <c r="G67" s="145">
        <v>0</v>
      </c>
      <c r="H67" s="144" t="s">
        <v>237</v>
      </c>
      <c r="I67" s="145" t="s">
        <v>238</v>
      </c>
      <c r="J67" s="144">
        <v>0.5</v>
      </c>
      <c r="K67" s="144">
        <v>7261</v>
      </c>
      <c r="L67" s="152"/>
      <c r="M67" s="144">
        <v>0</v>
      </c>
      <c r="N67" s="144"/>
      <c r="O67" s="144"/>
      <c r="P67" s="144">
        <v>7025</v>
      </c>
      <c r="Q67" s="144">
        <v>0</v>
      </c>
      <c r="R67" s="159"/>
      <c r="S67" s="159"/>
      <c r="T67" s="144"/>
      <c r="U67" s="144">
        <v>7025</v>
      </c>
      <c r="V67" s="144">
        <v>236</v>
      </c>
      <c r="W67" s="144">
        <v>0</v>
      </c>
      <c r="X67" s="144"/>
    </row>
    <row r="68" s="15" customFormat="1" ht="22.5" spans="1:24">
      <c r="A68" s="143"/>
      <c r="B68" s="144"/>
      <c r="C68" s="144"/>
      <c r="D68" s="146" t="s">
        <v>239</v>
      </c>
      <c r="E68" s="145" t="s">
        <v>240</v>
      </c>
      <c r="F68" s="145">
        <v>1</v>
      </c>
      <c r="G68" s="145">
        <v>0</v>
      </c>
      <c r="H68" s="144" t="s">
        <v>241</v>
      </c>
      <c r="I68" s="145" t="s">
        <v>242</v>
      </c>
      <c r="J68" s="144">
        <v>0.61</v>
      </c>
      <c r="K68" s="144">
        <v>1980</v>
      </c>
      <c r="L68" s="152"/>
      <c r="M68" s="144">
        <v>0</v>
      </c>
      <c r="N68" s="144"/>
      <c r="O68" s="144"/>
      <c r="P68" s="144">
        <v>1980</v>
      </c>
      <c r="Q68" s="144">
        <v>0</v>
      </c>
      <c r="R68" s="159"/>
      <c r="S68" s="159"/>
      <c r="T68" s="144"/>
      <c r="U68" s="144">
        <v>1980</v>
      </c>
      <c r="V68" s="144">
        <v>0</v>
      </c>
      <c r="W68" s="144">
        <v>0</v>
      </c>
      <c r="X68" s="144"/>
    </row>
    <row r="69" s="15" customFormat="1" ht="33.75" spans="1:24">
      <c r="A69" s="143"/>
      <c r="B69" s="144"/>
      <c r="C69" s="144"/>
      <c r="D69" s="146" t="s">
        <v>243</v>
      </c>
      <c r="E69" s="145" t="s">
        <v>244</v>
      </c>
      <c r="F69" s="145">
        <v>1</v>
      </c>
      <c r="G69" s="145">
        <v>0</v>
      </c>
      <c r="H69" s="146" t="s">
        <v>245</v>
      </c>
      <c r="I69" s="42" t="s">
        <v>246</v>
      </c>
      <c r="J69" s="144">
        <v>0.57</v>
      </c>
      <c r="K69" s="144">
        <v>200</v>
      </c>
      <c r="L69" s="152"/>
      <c r="M69" s="144">
        <v>0</v>
      </c>
      <c r="N69" s="144"/>
      <c r="O69" s="144"/>
      <c r="P69" s="144">
        <v>200</v>
      </c>
      <c r="Q69" s="144">
        <v>0</v>
      </c>
      <c r="R69" s="159"/>
      <c r="S69" s="159"/>
      <c r="T69" s="144"/>
      <c r="U69" s="144">
        <v>200</v>
      </c>
      <c r="V69" s="144">
        <v>0</v>
      </c>
      <c r="W69" s="144">
        <v>0</v>
      </c>
      <c r="X69" s="144"/>
    </row>
    <row r="70" s="15" customFormat="1" ht="22.5" spans="1:24">
      <c r="A70" s="143"/>
      <c r="B70" s="144"/>
      <c r="C70" s="144"/>
      <c r="D70" s="146" t="s">
        <v>247</v>
      </c>
      <c r="E70" s="145" t="s">
        <v>248</v>
      </c>
      <c r="F70" s="145">
        <v>1</v>
      </c>
      <c r="G70" s="145">
        <v>0</v>
      </c>
      <c r="H70" s="144" t="s">
        <v>249</v>
      </c>
      <c r="I70" s="146" t="s">
        <v>250</v>
      </c>
      <c r="J70" s="144">
        <v>0.48</v>
      </c>
      <c r="K70" s="144">
        <v>900</v>
      </c>
      <c r="L70" s="152"/>
      <c r="M70" s="144">
        <v>0</v>
      </c>
      <c r="N70" s="144"/>
      <c r="O70" s="144"/>
      <c r="P70" s="144">
        <v>900</v>
      </c>
      <c r="Q70" s="144">
        <v>0</v>
      </c>
      <c r="R70" s="159"/>
      <c r="S70" s="159"/>
      <c r="T70" s="144"/>
      <c r="U70" s="144">
        <v>900</v>
      </c>
      <c r="V70" s="144">
        <v>0</v>
      </c>
      <c r="W70" s="144">
        <v>0</v>
      </c>
      <c r="X70" s="144"/>
    </row>
    <row r="71" s="15" customFormat="1" ht="22.5" spans="1:24">
      <c r="A71" s="143"/>
      <c r="B71" s="144"/>
      <c r="C71" s="144"/>
      <c r="D71" s="145" t="s">
        <v>251</v>
      </c>
      <c r="E71" s="145" t="s">
        <v>252</v>
      </c>
      <c r="F71" s="145">
        <v>10</v>
      </c>
      <c r="G71" s="145">
        <v>0</v>
      </c>
      <c r="H71" s="144" t="s">
        <v>253</v>
      </c>
      <c r="I71" s="145" t="s">
        <v>254</v>
      </c>
      <c r="J71" s="144">
        <v>0.5</v>
      </c>
      <c r="K71" s="144">
        <v>6493.55</v>
      </c>
      <c r="L71" s="152"/>
      <c r="M71" s="144">
        <v>0</v>
      </c>
      <c r="N71" s="144"/>
      <c r="O71" s="144"/>
      <c r="P71" s="144">
        <v>6250</v>
      </c>
      <c r="Q71" s="144">
        <v>0</v>
      </c>
      <c r="R71" s="159"/>
      <c r="S71" s="159"/>
      <c r="T71" s="144"/>
      <c r="U71" s="144">
        <v>6250</v>
      </c>
      <c r="V71" s="144">
        <v>243.55</v>
      </c>
      <c r="W71" s="144">
        <v>0</v>
      </c>
      <c r="X71" s="144"/>
    </row>
    <row r="72" s="15" customFormat="1" ht="22.5" spans="1:24">
      <c r="A72" s="143"/>
      <c r="B72" s="144"/>
      <c r="C72" s="144"/>
      <c r="D72" s="145" t="s">
        <v>251</v>
      </c>
      <c r="E72" s="147">
        <v>42826</v>
      </c>
      <c r="F72" s="145">
        <v>23</v>
      </c>
      <c r="G72" s="145">
        <v>1</v>
      </c>
      <c r="H72" s="144" t="s">
        <v>140</v>
      </c>
      <c r="I72" s="145" t="s">
        <v>255</v>
      </c>
      <c r="J72" s="144">
        <v>0.55</v>
      </c>
      <c r="K72" s="144">
        <v>17975.62</v>
      </c>
      <c r="L72" s="152"/>
      <c r="M72" s="144">
        <v>0</v>
      </c>
      <c r="N72" s="144"/>
      <c r="O72" s="144"/>
      <c r="P72" s="144">
        <v>17760</v>
      </c>
      <c r="Q72" s="144">
        <v>0</v>
      </c>
      <c r="R72" s="159"/>
      <c r="S72" s="159"/>
      <c r="T72" s="144"/>
      <c r="U72" s="144">
        <v>17760</v>
      </c>
      <c r="V72" s="144">
        <v>215.62</v>
      </c>
      <c r="W72" s="144">
        <v>0</v>
      </c>
      <c r="X72" s="144"/>
    </row>
    <row r="73" s="15" customFormat="1" ht="45" spans="1:24">
      <c r="A73" s="143"/>
      <c r="B73" s="144"/>
      <c r="C73" s="144" t="s">
        <v>256</v>
      </c>
      <c r="D73" s="145" t="s">
        <v>257</v>
      </c>
      <c r="E73" s="145" t="s">
        <v>258</v>
      </c>
      <c r="F73" s="145">
        <v>8</v>
      </c>
      <c r="G73" s="145">
        <v>0</v>
      </c>
      <c r="H73" s="144" t="s">
        <v>259</v>
      </c>
      <c r="I73" s="145" t="s">
        <v>260</v>
      </c>
      <c r="J73" s="144">
        <v>0.5</v>
      </c>
      <c r="K73" s="144">
        <v>4875</v>
      </c>
      <c r="L73" s="152"/>
      <c r="M73" s="144">
        <v>4875</v>
      </c>
      <c r="N73" s="145" t="s">
        <v>261</v>
      </c>
      <c r="O73" s="145" t="s">
        <v>262</v>
      </c>
      <c r="P73" s="144">
        <v>0</v>
      </c>
      <c r="Q73" s="144">
        <v>4875</v>
      </c>
      <c r="R73" s="159"/>
      <c r="S73" s="159"/>
      <c r="T73" s="144" t="s">
        <v>263</v>
      </c>
      <c r="U73" s="144">
        <v>4875</v>
      </c>
      <c r="V73" s="144">
        <v>0</v>
      </c>
      <c r="W73" s="144">
        <v>0</v>
      </c>
      <c r="X73" s="144"/>
    </row>
    <row r="74" s="16" customFormat="1" ht="45" spans="1:265">
      <c r="A74" s="143"/>
      <c r="B74" s="144"/>
      <c r="C74" s="148"/>
      <c r="D74" s="149" t="s">
        <v>257</v>
      </c>
      <c r="E74" s="43" t="s">
        <v>264</v>
      </c>
      <c r="F74" s="43">
        <v>10</v>
      </c>
      <c r="G74" s="41">
        <v>0</v>
      </c>
      <c r="H74" s="150" t="s">
        <v>265</v>
      </c>
      <c r="I74" s="41" t="s">
        <v>266</v>
      </c>
      <c r="J74" s="150">
        <v>0</v>
      </c>
      <c r="K74" s="150">
        <v>6200</v>
      </c>
      <c r="L74" s="152"/>
      <c r="M74" s="150">
        <v>6200</v>
      </c>
      <c r="N74" s="41" t="s">
        <v>267</v>
      </c>
      <c r="O74" s="150" t="s">
        <v>268</v>
      </c>
      <c r="P74" s="150">
        <v>0</v>
      </c>
      <c r="Q74" s="150">
        <v>6200</v>
      </c>
      <c r="R74" s="159"/>
      <c r="S74" s="159"/>
      <c r="T74" s="41" t="s">
        <v>269</v>
      </c>
      <c r="U74" s="150">
        <v>6200</v>
      </c>
      <c r="V74" s="150">
        <v>0</v>
      </c>
      <c r="W74" s="150">
        <v>0</v>
      </c>
      <c r="X74" s="41" t="s">
        <v>270</v>
      </c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</row>
    <row r="75" s="16" customFormat="1" ht="45" spans="1:265">
      <c r="A75" s="143"/>
      <c r="B75" s="144"/>
      <c r="C75" s="148"/>
      <c r="D75" s="149" t="s">
        <v>271</v>
      </c>
      <c r="E75" s="43" t="s">
        <v>272</v>
      </c>
      <c r="F75" s="43">
        <v>148</v>
      </c>
      <c r="G75" s="41"/>
      <c r="H75" s="150" t="s">
        <v>273</v>
      </c>
      <c r="I75" s="41" t="s">
        <v>274</v>
      </c>
      <c r="J75" s="153">
        <v>0.4</v>
      </c>
      <c r="K75" s="154">
        <v>73388</v>
      </c>
      <c r="L75" s="152"/>
      <c r="M75" s="150"/>
      <c r="N75" s="41"/>
      <c r="O75" s="150"/>
      <c r="P75" s="154">
        <v>73388</v>
      </c>
      <c r="Q75" s="150"/>
      <c r="R75" s="159"/>
      <c r="S75" s="159"/>
      <c r="T75" s="41"/>
      <c r="U75" s="154">
        <v>73388</v>
      </c>
      <c r="V75" s="150"/>
      <c r="W75" s="150"/>
      <c r="X75" s="41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</row>
    <row r="76" s="16" customFormat="1" ht="56.25" spans="1:265">
      <c r="A76" s="141"/>
      <c r="B76" s="144"/>
      <c r="C76" s="148"/>
      <c r="D76" s="149" t="s">
        <v>271</v>
      </c>
      <c r="E76" s="43">
        <v>2017.8</v>
      </c>
      <c r="F76" s="43">
        <v>198</v>
      </c>
      <c r="G76" s="41">
        <v>4</v>
      </c>
      <c r="H76" s="150" t="s">
        <v>275</v>
      </c>
      <c r="I76" s="155" t="s">
        <v>276</v>
      </c>
      <c r="J76" s="153">
        <v>0.4</v>
      </c>
      <c r="K76" s="154">
        <v>106269.6</v>
      </c>
      <c r="L76" s="156"/>
      <c r="M76" s="150"/>
      <c r="N76" s="41"/>
      <c r="O76" s="150"/>
      <c r="P76" s="154">
        <v>106269.6</v>
      </c>
      <c r="Q76" s="150"/>
      <c r="R76" s="161"/>
      <c r="S76" s="161"/>
      <c r="T76" s="41"/>
      <c r="U76" s="154">
        <v>106269.6</v>
      </c>
      <c r="V76" s="150"/>
      <c r="W76" s="150"/>
      <c r="X76" s="41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</row>
    <row r="77" s="14" customFormat="1" spans="1:265">
      <c r="A77" s="20"/>
      <c r="B77" s="20"/>
      <c r="C77" s="20"/>
      <c r="D77" s="20"/>
      <c r="E77" s="20"/>
      <c r="F77" s="20"/>
      <c r="G77" s="20"/>
      <c r="H77" s="21"/>
      <c r="I77" s="21"/>
      <c r="J77" s="71"/>
      <c r="K77" s="78"/>
      <c r="L77" s="29"/>
      <c r="M77" s="20"/>
      <c r="N77" s="20"/>
      <c r="O77" s="20"/>
      <c r="P77" s="78"/>
      <c r="Q77" s="20"/>
      <c r="R77" s="29"/>
      <c r="S77" s="29"/>
      <c r="T77" s="20"/>
      <c r="U77" s="20"/>
      <c r="V77" s="20"/>
      <c r="W77" s="20"/>
      <c r="X77" s="20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  <c r="IW77" s="138"/>
      <c r="IX77" s="138"/>
      <c r="IY77" s="138"/>
      <c r="IZ77" s="138"/>
      <c r="JA77" s="138"/>
      <c r="JB77" s="138"/>
      <c r="JC77" s="138"/>
      <c r="JD77" s="138"/>
      <c r="JE77" s="138"/>
    </row>
    <row r="78" s="14" customFormat="1" spans="1:265">
      <c r="A78" s="20"/>
      <c r="B78" s="20"/>
      <c r="C78" s="20"/>
      <c r="D78" s="20"/>
      <c r="E78" s="20"/>
      <c r="F78" s="20"/>
      <c r="G78" s="20"/>
      <c r="H78" s="21"/>
      <c r="I78" s="21"/>
      <c r="J78" s="71"/>
      <c r="K78" s="78"/>
      <c r="L78" s="29"/>
      <c r="M78" s="20"/>
      <c r="N78" s="20"/>
      <c r="O78" s="20"/>
      <c r="P78" s="78"/>
      <c r="Q78" s="20"/>
      <c r="R78" s="29"/>
      <c r="S78" s="29"/>
      <c r="T78" s="20"/>
      <c r="U78" s="20"/>
      <c r="V78" s="20"/>
      <c r="W78" s="20"/>
      <c r="X78" s="20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  <c r="IW78" s="138"/>
      <c r="IX78" s="138"/>
      <c r="IY78" s="138"/>
      <c r="IZ78" s="138"/>
      <c r="JA78" s="138"/>
      <c r="JB78" s="138"/>
      <c r="JC78" s="138"/>
      <c r="JD78" s="138"/>
      <c r="JE78" s="138"/>
    </row>
    <row r="79" s="14" customFormat="1" spans="1:265">
      <c r="A79" s="20"/>
      <c r="B79" s="20"/>
      <c r="C79" s="20"/>
      <c r="D79" s="20"/>
      <c r="E79" s="20"/>
      <c r="F79" s="20"/>
      <c r="G79" s="20"/>
      <c r="H79" s="21"/>
      <c r="I79" s="21"/>
      <c r="J79" s="71"/>
      <c r="K79" s="78"/>
      <c r="L79" s="29"/>
      <c r="M79" s="20"/>
      <c r="N79" s="20"/>
      <c r="O79" s="20"/>
      <c r="P79" s="78"/>
      <c r="Q79" s="20"/>
      <c r="R79" s="29"/>
      <c r="S79" s="29"/>
      <c r="T79" s="20"/>
      <c r="U79" s="20"/>
      <c r="V79" s="20"/>
      <c r="W79" s="20"/>
      <c r="X79" s="20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</row>
    <row r="80" s="14" customFormat="1" spans="1:265">
      <c r="A80" s="20"/>
      <c r="B80" s="20"/>
      <c r="C80" s="20"/>
      <c r="D80" s="20"/>
      <c r="E80" s="20"/>
      <c r="F80" s="20"/>
      <c r="G80" s="20"/>
      <c r="H80" s="21"/>
      <c r="I80" s="21"/>
      <c r="J80" s="71"/>
      <c r="K80" s="78"/>
      <c r="L80" s="29"/>
      <c r="M80" s="20"/>
      <c r="N80" s="20"/>
      <c r="O80" s="20"/>
      <c r="P80" s="78"/>
      <c r="Q80" s="20"/>
      <c r="R80" s="29"/>
      <c r="S80" s="29"/>
      <c r="T80" s="20"/>
      <c r="U80" s="20"/>
      <c r="V80" s="20"/>
      <c r="W80" s="20"/>
      <c r="X80" s="20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  <c r="IW80" s="138"/>
      <c r="IX80" s="138"/>
      <c r="IY80" s="138"/>
      <c r="IZ80" s="138"/>
      <c r="JA80" s="138"/>
      <c r="JB80" s="138"/>
      <c r="JC80" s="138"/>
      <c r="JD80" s="138"/>
      <c r="JE80" s="138"/>
    </row>
    <row r="81" s="14" customFormat="1" spans="1:265">
      <c r="A81" s="20"/>
      <c r="B81" s="20"/>
      <c r="C81" s="20"/>
      <c r="D81" s="20"/>
      <c r="E81" s="20"/>
      <c r="F81" s="20"/>
      <c r="G81" s="20"/>
      <c r="H81" s="21"/>
      <c r="I81" s="21"/>
      <c r="J81" s="71"/>
      <c r="K81" s="78"/>
      <c r="L81" s="29"/>
      <c r="M81" s="20"/>
      <c r="N81" s="20"/>
      <c r="O81" s="20"/>
      <c r="P81" s="78"/>
      <c r="Q81" s="20"/>
      <c r="R81" s="29"/>
      <c r="S81" s="29"/>
      <c r="T81" s="20"/>
      <c r="U81" s="20"/>
      <c r="V81" s="20"/>
      <c r="W81" s="20"/>
      <c r="X81" s="20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  <c r="IW81" s="138"/>
      <c r="IX81" s="138"/>
      <c r="IY81" s="138"/>
      <c r="IZ81" s="138"/>
      <c r="JA81" s="138"/>
      <c r="JB81" s="138"/>
      <c r="JC81" s="138"/>
      <c r="JD81" s="138"/>
      <c r="JE81" s="138"/>
    </row>
    <row r="82" s="14" customFormat="1" spans="1:265">
      <c r="A82" s="20"/>
      <c r="B82" s="20"/>
      <c r="C82" s="20"/>
      <c r="D82" s="20"/>
      <c r="E82" s="20"/>
      <c r="F82" s="20"/>
      <c r="G82" s="20"/>
      <c r="H82" s="21"/>
      <c r="I82" s="21"/>
      <c r="J82" s="71"/>
      <c r="K82" s="78"/>
      <c r="L82" s="29"/>
      <c r="M82" s="20"/>
      <c r="N82" s="20"/>
      <c r="O82" s="20"/>
      <c r="P82" s="78"/>
      <c r="Q82" s="20"/>
      <c r="R82" s="29"/>
      <c r="S82" s="29"/>
      <c r="T82" s="20"/>
      <c r="U82" s="20"/>
      <c r="V82" s="20"/>
      <c r="W82" s="20"/>
      <c r="X82" s="20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  <c r="IE82" s="138"/>
      <c r="IF82" s="138"/>
      <c r="IG82" s="138"/>
      <c r="IH82" s="138"/>
      <c r="II82" s="138"/>
      <c r="IJ82" s="138"/>
      <c r="IK82" s="138"/>
      <c r="IL82" s="138"/>
      <c r="IM82" s="138"/>
      <c r="IN82" s="138"/>
      <c r="IO82" s="138"/>
      <c r="IP82" s="138"/>
      <c r="IQ82" s="138"/>
      <c r="IR82" s="138"/>
      <c r="IS82" s="138"/>
      <c r="IT82" s="138"/>
      <c r="IU82" s="138"/>
      <c r="IV82" s="138"/>
      <c r="IW82" s="138"/>
      <c r="IX82" s="138"/>
      <c r="IY82" s="138"/>
      <c r="IZ82" s="138"/>
      <c r="JA82" s="138"/>
      <c r="JB82" s="138"/>
      <c r="JC82" s="138"/>
      <c r="JD82" s="138"/>
      <c r="JE82" s="138"/>
    </row>
    <row r="83" spans="1:24">
      <c r="A83" s="20"/>
      <c r="B83" s="20"/>
      <c r="C83" s="20"/>
      <c r="D83" s="20"/>
      <c r="E83" s="20"/>
      <c r="F83" s="20"/>
      <c r="G83" s="20"/>
      <c r="H83" s="21"/>
      <c r="I83" s="21"/>
      <c r="J83" s="71"/>
      <c r="K83" s="78"/>
      <c r="L83" s="29"/>
      <c r="M83" s="157"/>
      <c r="N83" s="157"/>
      <c r="O83" s="157"/>
      <c r="P83" s="158"/>
      <c r="Q83" s="20"/>
      <c r="R83" s="29"/>
      <c r="S83" s="29"/>
      <c r="T83" s="20"/>
      <c r="U83" s="20"/>
      <c r="V83" s="20"/>
      <c r="W83" s="20"/>
      <c r="X83" s="2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topLeftCell="D1" workbookViewId="0">
      <pane ySplit="4" topLeftCell="A5" activePane="bottomLeft" state="frozen"/>
      <selection/>
      <selection pane="bottomLeft" activeCell="L8" sqref="L8"/>
    </sheetView>
  </sheetViews>
  <sheetFormatPr defaultColWidth="9" defaultRowHeight="13.5" outlineLevelRow="6"/>
  <cols>
    <col min="1" max="1" width="12.5" customWidth="1"/>
    <col min="2" max="2" width="4.875" customWidth="1"/>
    <col min="3" max="3" width="10.5" customWidth="1"/>
    <col min="4" max="4" width="11" customWidth="1"/>
    <col min="5" max="5" width="16.75" customWidth="1"/>
    <col min="6" max="6" width="24" customWidth="1"/>
    <col min="7" max="7" width="8.875" customWidth="1"/>
    <col min="8" max="8" width="7.625" customWidth="1"/>
    <col min="9" max="9" width="6.625" customWidth="1"/>
    <col min="10" max="10" width="12.625" customWidth="1"/>
    <col min="11" max="11" width="31.75" customWidth="1"/>
    <col min="15" max="15" width="12.625" customWidth="1"/>
    <col min="16" max="16" width="14.875" customWidth="1"/>
  </cols>
  <sheetData>
    <row r="1" spans="1:1">
      <c r="A1" t="s">
        <v>277</v>
      </c>
    </row>
    <row r="2" ht="33" customHeight="1" spans="1:18">
      <c r="A2" s="1" t="s">
        <v>278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71" customHeight="1" spans="1:18">
      <c r="A3" s="2" t="s">
        <v>279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6.25" customHeight="1" spans="1:18">
      <c r="A4" s="3" t="s">
        <v>280</v>
      </c>
      <c r="B4" s="3" t="s">
        <v>0</v>
      </c>
      <c r="C4" s="3" t="s">
        <v>281</v>
      </c>
      <c r="D4" s="3" t="s">
        <v>282</v>
      </c>
      <c r="E4" s="3" t="s">
        <v>283</v>
      </c>
      <c r="F4" s="3" t="s">
        <v>284</v>
      </c>
      <c r="G4" s="3" t="s">
        <v>285</v>
      </c>
      <c r="H4" s="3" t="s">
        <v>286</v>
      </c>
      <c r="I4" s="3" t="s">
        <v>287</v>
      </c>
      <c r="J4" s="3" t="s">
        <v>288</v>
      </c>
      <c r="K4" s="3" t="s">
        <v>289</v>
      </c>
      <c r="L4" s="3" t="s">
        <v>290</v>
      </c>
      <c r="M4" s="3" t="s">
        <v>291</v>
      </c>
      <c r="N4" s="3" t="s">
        <v>292</v>
      </c>
      <c r="O4" s="3" t="s">
        <v>293</v>
      </c>
      <c r="P4" s="3" t="s">
        <v>294</v>
      </c>
      <c r="Q4" s="3" t="s">
        <v>20</v>
      </c>
      <c r="R4" s="3" t="s">
        <v>295</v>
      </c>
    </row>
    <row r="5" ht="27.75" customHeight="1" spans="1:18">
      <c r="A5" s="4" t="s">
        <v>296</v>
      </c>
      <c r="B5" s="3">
        <v>1</v>
      </c>
      <c r="C5" s="3" t="s">
        <v>32</v>
      </c>
      <c r="D5" s="3" t="s">
        <v>32</v>
      </c>
      <c r="E5" s="5" t="s">
        <v>297</v>
      </c>
      <c r="F5" s="4" t="s">
        <v>298</v>
      </c>
      <c r="G5" s="5" t="s">
        <v>299</v>
      </c>
      <c r="H5" s="3" t="s">
        <v>32</v>
      </c>
      <c r="I5" s="3" t="s">
        <v>32</v>
      </c>
      <c r="J5" s="7" t="s">
        <v>300</v>
      </c>
      <c r="K5" s="6" t="s">
        <v>301</v>
      </c>
      <c r="L5" s="6" t="s">
        <v>302</v>
      </c>
      <c r="M5" s="8" t="s">
        <v>303</v>
      </c>
      <c r="N5" s="8" t="s">
        <v>304</v>
      </c>
      <c r="O5" s="3" t="s">
        <v>305</v>
      </c>
      <c r="P5" s="9" t="s">
        <v>306</v>
      </c>
      <c r="Q5" s="3"/>
      <c r="R5" s="3"/>
    </row>
    <row r="6" ht="28" customHeight="1" spans="1:18">
      <c r="A6" s="4" t="s">
        <v>307</v>
      </c>
      <c r="B6" s="3">
        <v>2</v>
      </c>
      <c r="C6" s="3" t="s">
        <v>32</v>
      </c>
      <c r="D6" s="3" t="s">
        <v>32</v>
      </c>
      <c r="E6" s="5" t="s">
        <v>308</v>
      </c>
      <c r="F6" s="4" t="s">
        <v>309</v>
      </c>
      <c r="G6" s="6" t="s">
        <v>310</v>
      </c>
      <c r="H6" s="3" t="s">
        <v>32</v>
      </c>
      <c r="I6" s="3" t="s">
        <v>32</v>
      </c>
      <c r="J6" s="7" t="s">
        <v>311</v>
      </c>
      <c r="K6" s="6" t="s">
        <v>312</v>
      </c>
      <c r="L6" s="6" t="s">
        <v>302</v>
      </c>
      <c r="M6" s="8" t="s">
        <v>303</v>
      </c>
      <c r="N6" s="8" t="s">
        <v>304</v>
      </c>
      <c r="O6" s="3" t="s">
        <v>305</v>
      </c>
      <c r="P6" s="9" t="s">
        <v>313</v>
      </c>
      <c r="Q6" s="3"/>
      <c r="R6" s="3"/>
    </row>
    <row r="7" ht="30" customHeight="1" spans="1:18">
      <c r="A7" s="4" t="s">
        <v>314</v>
      </c>
      <c r="B7" s="3">
        <v>3</v>
      </c>
      <c r="C7" s="3" t="s">
        <v>32</v>
      </c>
      <c r="D7" s="3" t="s">
        <v>32</v>
      </c>
      <c r="E7" s="5" t="s">
        <v>315</v>
      </c>
      <c r="F7" s="4" t="s">
        <v>316</v>
      </c>
      <c r="G7" s="6" t="s">
        <v>310</v>
      </c>
      <c r="H7" s="3" t="s">
        <v>32</v>
      </c>
      <c r="I7" s="3" t="s">
        <v>32</v>
      </c>
      <c r="J7" s="7" t="s">
        <v>311</v>
      </c>
      <c r="K7" s="6" t="s">
        <v>317</v>
      </c>
      <c r="L7" s="6" t="s">
        <v>302</v>
      </c>
      <c r="M7" s="8" t="s">
        <v>303</v>
      </c>
      <c r="N7" s="8" t="s">
        <v>304</v>
      </c>
      <c r="O7" s="3" t="s">
        <v>305</v>
      </c>
      <c r="P7" s="9" t="s">
        <v>313</v>
      </c>
      <c r="Q7" s="3"/>
      <c r="R7" s="3"/>
    </row>
  </sheetData>
  <mergeCells count="2">
    <mergeCell ref="A2:R2"/>
    <mergeCell ref="A3:R3"/>
  </mergeCells>
  <pageMargins left="0.699305555555556" right="0.699305555555556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2020-10-29T05:55:00Z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