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三考场" sheetId="1" r:id="rId1"/>
  </sheets>
  <definedNames>
    <definedName name="_xlnm.Print_Titles" localSheetId="0">'三考场'!$3:$4</definedName>
  </definedNames>
  <calcPr fullCalcOnLoad="1"/>
</workbook>
</file>

<file path=xl/sharedStrings.xml><?xml version="1.0" encoding="utf-8"?>
<sst xmlns="http://schemas.openxmlformats.org/spreadsheetml/2006/main" count="94" uniqueCount="75">
  <si>
    <t>2021年市住房城乡建设局所属部分事业单位公开招聘工作人员总成绩及进入考察范围人员名单
（第三考场）</t>
  </si>
  <si>
    <t>招聘单位</t>
  </si>
  <si>
    <t>职位名称</t>
  </si>
  <si>
    <t>笔试和面试成绩比例</t>
  </si>
  <si>
    <t>笔试准考证号</t>
  </si>
  <si>
    <t>身份证号</t>
  </si>
  <si>
    <t>笔试成绩</t>
  </si>
  <si>
    <t>面试成绩</t>
  </si>
  <si>
    <t>总成绩</t>
  </si>
  <si>
    <t>是否进入考察范围</t>
  </si>
  <si>
    <t>青岛市住房保障中心</t>
  </si>
  <si>
    <t>综合文秘</t>
  </si>
  <si>
    <t>40:60</t>
  </si>
  <si>
    <t>2103020202517</t>
  </si>
  <si>
    <t>37028319981103****</t>
  </si>
  <si>
    <t>Y</t>
  </si>
  <si>
    <t>2103020206511</t>
  </si>
  <si>
    <t>41282519970103****</t>
  </si>
  <si>
    <t>2103020203229</t>
  </si>
  <si>
    <t>37072419960301****</t>
  </si>
  <si>
    <t>T</t>
  </si>
  <si>
    <t>2103020203301</t>
  </si>
  <si>
    <t>65900119971208****</t>
  </si>
  <si>
    <t>2103020204025</t>
  </si>
  <si>
    <t>37028319990326****</t>
  </si>
  <si>
    <t>缺考</t>
  </si>
  <si>
    <t>2103020201916</t>
  </si>
  <si>
    <t>37028419980509****</t>
  </si>
  <si>
    <t>经济管理</t>
  </si>
  <si>
    <t>2103020201011</t>
  </si>
  <si>
    <t>37088319910108****</t>
  </si>
  <si>
    <t>2103020203810</t>
  </si>
  <si>
    <t>37078219950306****</t>
  </si>
  <si>
    <t>2103020204229</t>
  </si>
  <si>
    <t>37048119860929****</t>
  </si>
  <si>
    <t>工程管理</t>
  </si>
  <si>
    <t>2103020201616</t>
  </si>
  <si>
    <t>37152319900220****</t>
  </si>
  <si>
    <t>2103020207112</t>
  </si>
  <si>
    <t>37068619961101****</t>
  </si>
  <si>
    <t>2103020203107</t>
  </si>
  <si>
    <t>37020319890621****</t>
  </si>
  <si>
    <t>青岛市城市建设档案馆</t>
  </si>
  <si>
    <t>信息化建设管理</t>
  </si>
  <si>
    <t>2103020203910</t>
  </si>
  <si>
    <t>37028319960212****</t>
  </si>
  <si>
    <t>声像拍摄编研</t>
  </si>
  <si>
    <t>2103020201510</t>
  </si>
  <si>
    <t>37048119960925****</t>
  </si>
  <si>
    <t>2103020205628</t>
  </si>
  <si>
    <t>37110219940806****</t>
  </si>
  <si>
    <t>2103020202003</t>
  </si>
  <si>
    <t>37083019931106****</t>
  </si>
  <si>
    <t>青岛市建筑节能与产业化发展中心</t>
  </si>
  <si>
    <t>综合文字</t>
  </si>
  <si>
    <t>2103020204217</t>
  </si>
  <si>
    <t>37021219981010****</t>
  </si>
  <si>
    <t>2103020202716</t>
  </si>
  <si>
    <t>37142619980916****</t>
  </si>
  <si>
    <t>2103020205612</t>
  </si>
  <si>
    <t>37148119981006****</t>
  </si>
  <si>
    <t>青岛市物业服务保障中心</t>
  </si>
  <si>
    <t>综合管理</t>
  </si>
  <si>
    <t>50:50</t>
  </si>
  <si>
    <t>2103020204912</t>
  </si>
  <si>
    <t>37112219920417****</t>
  </si>
  <si>
    <t>70.2</t>
  </si>
  <si>
    <t>87.6</t>
  </si>
  <si>
    <t>2103020204104</t>
  </si>
  <si>
    <t>37068319941117****</t>
  </si>
  <si>
    <t>69.5</t>
  </si>
  <si>
    <t>83.6</t>
  </si>
  <si>
    <t>2103020201422</t>
  </si>
  <si>
    <t>37028119990129****</t>
  </si>
  <si>
    <t>65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</si>
</sst>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0"/>
      <name val="宋体"/>
      <family val="0"/>
    </font>
    <font>
      <b/>
      <sz val="16"/>
      <name val="宋体"/>
      <family val="0"/>
    </font>
    <font>
      <b/>
      <sz val="20"/>
      <name val="宋体"/>
      <family val="0"/>
    </font>
    <font>
      <sz val="12"/>
      <name val="楷体_GB2312"/>
      <family val="3"/>
    </font>
    <font>
      <sz val="12"/>
      <name val="仿宋_GB2312"/>
      <family val="3"/>
    </font>
    <font>
      <sz val="12"/>
      <color indexed="8"/>
      <name val="仿宋_GB2312"/>
      <family val="3"/>
    </font>
    <font>
      <b/>
      <sz val="18"/>
      <color indexed="56"/>
      <name val="宋体"/>
      <family val="0"/>
    </font>
    <font>
      <sz val="11"/>
      <color indexed="62"/>
      <name val="宋体"/>
      <family val="0"/>
    </font>
    <font>
      <sz val="11"/>
      <color indexed="9"/>
      <name val="宋体"/>
      <family val="0"/>
    </font>
    <font>
      <sz val="11"/>
      <color indexed="8"/>
      <name val="宋体"/>
      <family val="0"/>
    </font>
    <font>
      <sz val="11"/>
      <color indexed="52"/>
      <name val="宋体"/>
      <family val="0"/>
    </font>
    <font>
      <sz val="11"/>
      <color indexed="20"/>
      <name val="宋体"/>
      <family val="0"/>
    </font>
    <font>
      <u val="single"/>
      <sz val="12"/>
      <color indexed="12"/>
      <name val="宋体"/>
      <family val="0"/>
    </font>
    <font>
      <u val="single"/>
      <sz val="12"/>
      <color indexed="20"/>
      <name val="宋体"/>
      <family val="0"/>
    </font>
    <font>
      <sz val="11"/>
      <color indexed="60"/>
      <name val="宋体"/>
      <family val="0"/>
    </font>
    <font>
      <sz val="11"/>
      <color indexed="10"/>
      <name val="宋体"/>
      <family val="0"/>
    </font>
    <font>
      <b/>
      <sz val="11"/>
      <color indexed="56"/>
      <name val="宋体"/>
      <family val="0"/>
    </font>
    <font>
      <i/>
      <sz val="11"/>
      <color indexed="23"/>
      <name val="宋体"/>
      <family val="0"/>
    </font>
    <font>
      <b/>
      <sz val="11"/>
      <color indexed="8"/>
      <name val="宋体"/>
      <family val="0"/>
    </font>
    <font>
      <b/>
      <sz val="15"/>
      <color indexed="56"/>
      <name val="宋体"/>
      <family val="0"/>
    </font>
    <font>
      <b/>
      <sz val="11"/>
      <color indexed="9"/>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sz val="12"/>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2" fillId="11" borderId="7" applyNumberFormat="0" applyAlignment="0" applyProtection="0"/>
    <xf numFmtId="0" fontId="11" fillId="3" borderId="0" applyNumberFormat="0" applyBorder="0" applyAlignment="0" applyProtection="0"/>
    <xf numFmtId="0" fontId="10" fillId="12" borderId="0" applyNumberFormat="0" applyBorder="0" applyAlignment="0" applyProtection="0"/>
    <xf numFmtId="0" fontId="12" fillId="0" borderId="8" applyNumberFormat="0" applyFill="0" applyAlignment="0" applyProtection="0"/>
    <xf numFmtId="0" fontId="20" fillId="0" borderId="9" applyNumberFormat="0" applyFill="0" applyAlignment="0" applyProtection="0"/>
    <xf numFmtId="0" fontId="24" fillId="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cellStyleXfs>
  <cellXfs count="20">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0" xfId="0" applyFont="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0" fillId="0" borderId="0" xfId="0" applyFill="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
  <sheetViews>
    <sheetView tabSelected="1" view="pageBreakPreview" zoomScaleSheetLayoutView="100" workbookViewId="0" topLeftCell="A15">
      <selection activeCell="F20" sqref="F20"/>
    </sheetView>
  </sheetViews>
  <sheetFormatPr defaultColWidth="8.75390625" defaultRowHeight="14.25"/>
  <cols>
    <col min="1" max="1" width="11.125" style="2" customWidth="1"/>
    <col min="2" max="2" width="12.00390625" style="2" customWidth="1"/>
    <col min="3" max="3" width="11.125" style="2" customWidth="1"/>
    <col min="4" max="4" width="14.625" style="2" customWidth="1"/>
    <col min="5" max="5" width="22.00390625" style="2" customWidth="1"/>
    <col min="6" max="6" width="9.75390625" style="2" customWidth="1"/>
    <col min="7" max="7" width="9.625" style="2" customWidth="1"/>
    <col min="8" max="8" width="11.125" style="2" customWidth="1"/>
    <col min="9" max="9" width="12.75390625" style="2" customWidth="1"/>
    <col min="10" max="16384" width="8.75390625" style="2" customWidth="1"/>
  </cols>
  <sheetData>
    <row r="1" spans="1:9" ht="45" customHeight="1">
      <c r="A1" s="4" t="s">
        <v>0</v>
      </c>
      <c r="B1" s="5"/>
      <c r="C1" s="5"/>
      <c r="D1" s="5"/>
      <c r="E1" s="5"/>
      <c r="F1" s="5"/>
      <c r="G1" s="5"/>
      <c r="H1" s="5"/>
      <c r="I1" s="5"/>
    </row>
    <row r="2" spans="1:9" ht="8.25" customHeight="1" hidden="1">
      <c r="A2" s="6"/>
      <c r="B2" s="6"/>
      <c r="C2" s="7"/>
      <c r="D2" s="7"/>
      <c r="E2" s="7"/>
      <c r="F2" s="7"/>
      <c r="G2" s="7"/>
      <c r="H2" s="7"/>
      <c r="I2" s="7"/>
    </row>
    <row r="3" spans="1:9" ht="19.5" customHeight="1">
      <c r="A3" s="8" t="s">
        <v>1</v>
      </c>
      <c r="B3" s="8" t="s">
        <v>2</v>
      </c>
      <c r="C3" s="9" t="s">
        <v>3</v>
      </c>
      <c r="D3" s="8" t="s">
        <v>4</v>
      </c>
      <c r="E3" s="8" t="s">
        <v>5</v>
      </c>
      <c r="F3" s="8" t="s">
        <v>6</v>
      </c>
      <c r="G3" s="9" t="s">
        <v>7</v>
      </c>
      <c r="H3" s="9" t="s">
        <v>8</v>
      </c>
      <c r="I3" s="18" t="s">
        <v>9</v>
      </c>
    </row>
    <row r="4" spans="1:9" s="1" customFormat="1" ht="17.25" customHeight="1">
      <c r="A4" s="8"/>
      <c r="B4" s="8"/>
      <c r="C4" s="9"/>
      <c r="D4" s="8"/>
      <c r="E4" s="8"/>
      <c r="F4" s="8"/>
      <c r="G4" s="9"/>
      <c r="H4" s="9"/>
      <c r="I4" s="19"/>
    </row>
    <row r="5" spans="1:9" s="2" customFormat="1" ht="34.5" customHeight="1">
      <c r="A5" s="10" t="s">
        <v>10</v>
      </c>
      <c r="B5" s="10" t="s">
        <v>11</v>
      </c>
      <c r="C5" s="11" t="s">
        <v>12</v>
      </c>
      <c r="D5" s="12" t="s">
        <v>13</v>
      </c>
      <c r="E5" s="13" t="s">
        <v>14</v>
      </c>
      <c r="F5" s="12">
        <v>66.9</v>
      </c>
      <c r="G5" s="12">
        <v>91</v>
      </c>
      <c r="H5" s="8">
        <f aca="true" t="shared" si="0" ref="H5:H8">F5*0.4+G5*0.6</f>
        <v>81.36000000000001</v>
      </c>
      <c r="I5" s="12" t="s">
        <v>15</v>
      </c>
    </row>
    <row r="6" spans="1:9" s="3" customFormat="1" ht="34.5" customHeight="1">
      <c r="A6" s="10"/>
      <c r="B6" s="10"/>
      <c r="C6" s="11"/>
      <c r="D6" s="12" t="s">
        <v>16</v>
      </c>
      <c r="E6" s="13" t="s">
        <v>17</v>
      </c>
      <c r="F6" s="12">
        <v>69.9</v>
      </c>
      <c r="G6" s="12">
        <v>86</v>
      </c>
      <c r="H6" s="8">
        <f t="shared" si="0"/>
        <v>79.56</v>
      </c>
      <c r="I6" s="12" t="s">
        <v>15</v>
      </c>
    </row>
    <row r="7" spans="1:9" s="3" customFormat="1" ht="34.5" customHeight="1">
      <c r="A7" s="10"/>
      <c r="B7" s="10"/>
      <c r="C7" s="11"/>
      <c r="D7" s="12" t="s">
        <v>18</v>
      </c>
      <c r="E7" s="13" t="s">
        <v>19</v>
      </c>
      <c r="F7" s="12">
        <v>67.3</v>
      </c>
      <c r="G7" s="12">
        <v>80.8</v>
      </c>
      <c r="H7" s="8">
        <f t="shared" si="0"/>
        <v>75.4</v>
      </c>
      <c r="I7" s="12" t="s">
        <v>20</v>
      </c>
    </row>
    <row r="8" spans="1:9" s="3" customFormat="1" ht="34.5" customHeight="1">
      <c r="A8" s="10"/>
      <c r="B8" s="10"/>
      <c r="C8" s="11"/>
      <c r="D8" s="12" t="s">
        <v>21</v>
      </c>
      <c r="E8" s="13" t="s">
        <v>22</v>
      </c>
      <c r="F8" s="12">
        <v>59.5</v>
      </c>
      <c r="G8" s="12">
        <v>80.2</v>
      </c>
      <c r="H8" s="8">
        <f t="shared" si="0"/>
        <v>71.92</v>
      </c>
      <c r="I8" s="12"/>
    </row>
    <row r="9" spans="1:9" s="3" customFormat="1" ht="34.5" customHeight="1">
      <c r="A9" s="10"/>
      <c r="B9" s="10"/>
      <c r="C9" s="11"/>
      <c r="D9" s="12" t="s">
        <v>23</v>
      </c>
      <c r="E9" s="13" t="s">
        <v>24</v>
      </c>
      <c r="F9" s="12">
        <v>66.1</v>
      </c>
      <c r="G9" s="14" t="s">
        <v>25</v>
      </c>
      <c r="H9" s="8">
        <f>F9*0.4</f>
        <v>26.439999999999998</v>
      </c>
      <c r="I9" s="12"/>
    </row>
    <row r="10" spans="1:9" s="3" customFormat="1" ht="34.5" customHeight="1">
      <c r="A10" s="10"/>
      <c r="B10" s="10"/>
      <c r="C10" s="11"/>
      <c r="D10" s="12" t="s">
        <v>26</v>
      </c>
      <c r="E10" s="13" t="s">
        <v>27</v>
      </c>
      <c r="F10" s="12">
        <v>58.9</v>
      </c>
      <c r="G10" s="14" t="s">
        <v>25</v>
      </c>
      <c r="H10" s="8">
        <f>F10*0.4</f>
        <v>23.560000000000002</v>
      </c>
      <c r="I10" s="12"/>
    </row>
    <row r="11" spans="1:9" s="3" customFormat="1" ht="34.5" customHeight="1">
      <c r="A11" s="10"/>
      <c r="B11" s="15" t="s">
        <v>28</v>
      </c>
      <c r="C11" s="11" t="s">
        <v>12</v>
      </c>
      <c r="D11" s="12" t="s">
        <v>29</v>
      </c>
      <c r="E11" s="13" t="s">
        <v>30</v>
      </c>
      <c r="F11" s="12">
        <v>66.8</v>
      </c>
      <c r="G11" s="12">
        <v>89</v>
      </c>
      <c r="H11" s="8">
        <f aca="true" t="shared" si="1" ref="H11:H16">F11*0.4+G11*0.6</f>
        <v>80.12</v>
      </c>
      <c r="I11" s="12" t="s">
        <v>15</v>
      </c>
    </row>
    <row r="12" spans="1:9" s="3" customFormat="1" ht="34.5" customHeight="1">
      <c r="A12" s="10"/>
      <c r="B12" s="15"/>
      <c r="C12" s="11"/>
      <c r="D12" s="12" t="s">
        <v>31</v>
      </c>
      <c r="E12" s="13" t="s">
        <v>32</v>
      </c>
      <c r="F12" s="12">
        <v>62</v>
      </c>
      <c r="G12" s="12">
        <v>85.6</v>
      </c>
      <c r="H12" s="8">
        <f t="shared" si="1"/>
        <v>76.16</v>
      </c>
      <c r="I12" s="12" t="s">
        <v>20</v>
      </c>
    </row>
    <row r="13" spans="1:9" s="3" customFormat="1" ht="34.5" customHeight="1">
      <c r="A13" s="10"/>
      <c r="B13" s="15"/>
      <c r="C13" s="11"/>
      <c r="D13" s="12" t="s">
        <v>33</v>
      </c>
      <c r="E13" s="13" t="s">
        <v>34</v>
      </c>
      <c r="F13" s="12">
        <v>62.5</v>
      </c>
      <c r="G13" s="12">
        <v>81</v>
      </c>
      <c r="H13" s="8">
        <f t="shared" si="1"/>
        <v>73.6</v>
      </c>
      <c r="I13" s="12"/>
    </row>
    <row r="14" spans="1:9" s="3" customFormat="1" ht="34.5" customHeight="1">
      <c r="A14" s="10"/>
      <c r="B14" s="15" t="s">
        <v>35</v>
      </c>
      <c r="C14" s="11" t="s">
        <v>12</v>
      </c>
      <c r="D14" s="12" t="s">
        <v>36</v>
      </c>
      <c r="E14" s="13" t="s">
        <v>37</v>
      </c>
      <c r="F14" s="12">
        <v>68.3</v>
      </c>
      <c r="G14" s="12">
        <v>90.6</v>
      </c>
      <c r="H14" s="8">
        <f t="shared" si="1"/>
        <v>81.67999999999999</v>
      </c>
      <c r="I14" s="12" t="s">
        <v>15</v>
      </c>
    </row>
    <row r="15" spans="1:9" s="3" customFormat="1" ht="34.5" customHeight="1">
      <c r="A15" s="10"/>
      <c r="B15" s="15"/>
      <c r="C15" s="11"/>
      <c r="D15" s="12" t="s">
        <v>38</v>
      </c>
      <c r="E15" s="13" t="s">
        <v>39</v>
      </c>
      <c r="F15" s="12">
        <v>61.4</v>
      </c>
      <c r="G15" s="12">
        <v>84.4</v>
      </c>
      <c r="H15" s="8">
        <f t="shared" si="1"/>
        <v>75.2</v>
      </c>
      <c r="I15" s="12" t="s">
        <v>20</v>
      </c>
    </row>
    <row r="16" spans="1:9" s="3" customFormat="1" ht="34.5" customHeight="1">
      <c r="A16" s="10"/>
      <c r="B16" s="15"/>
      <c r="C16" s="11"/>
      <c r="D16" s="12" t="s">
        <v>40</v>
      </c>
      <c r="E16" s="13" t="s">
        <v>41</v>
      </c>
      <c r="F16" s="12">
        <v>61.9</v>
      </c>
      <c r="G16" s="12">
        <v>84</v>
      </c>
      <c r="H16" s="8">
        <f t="shared" si="1"/>
        <v>75.16</v>
      </c>
      <c r="I16" s="12"/>
    </row>
    <row r="17" spans="1:9" s="3" customFormat="1" ht="36.75" customHeight="1">
      <c r="A17" s="15" t="s">
        <v>42</v>
      </c>
      <c r="B17" s="15" t="s">
        <v>43</v>
      </c>
      <c r="C17" s="12" t="s">
        <v>12</v>
      </c>
      <c r="D17" s="8" t="s">
        <v>44</v>
      </c>
      <c r="E17" s="8" t="s">
        <v>45</v>
      </c>
      <c r="F17" s="8">
        <v>50.4</v>
      </c>
      <c r="G17" s="8">
        <v>87</v>
      </c>
      <c r="H17" s="8">
        <f aca="true" t="shared" si="2" ref="H17:H23">F17*0.4+G17*0.6</f>
        <v>72.36</v>
      </c>
      <c r="I17" s="12" t="s">
        <v>15</v>
      </c>
    </row>
    <row r="18" spans="1:9" s="3" customFormat="1" ht="36.75" customHeight="1">
      <c r="A18" s="15"/>
      <c r="B18" s="15" t="s">
        <v>46</v>
      </c>
      <c r="C18" s="11" t="s">
        <v>12</v>
      </c>
      <c r="D18" s="8" t="s">
        <v>47</v>
      </c>
      <c r="E18" s="8" t="s">
        <v>48</v>
      </c>
      <c r="F18" s="8">
        <v>72.2</v>
      </c>
      <c r="G18" s="8">
        <v>94</v>
      </c>
      <c r="H18" s="8">
        <f t="shared" si="2"/>
        <v>85.28</v>
      </c>
      <c r="I18" s="12" t="s">
        <v>15</v>
      </c>
    </row>
    <row r="19" spans="1:9" s="3" customFormat="1" ht="36.75" customHeight="1">
      <c r="A19" s="15"/>
      <c r="B19" s="8"/>
      <c r="C19" s="11"/>
      <c r="D19" s="8" t="s">
        <v>49</v>
      </c>
      <c r="E19" s="8" t="s">
        <v>50</v>
      </c>
      <c r="F19" s="8">
        <v>63.1</v>
      </c>
      <c r="G19" s="8">
        <v>84.4</v>
      </c>
      <c r="H19" s="8">
        <f t="shared" si="2"/>
        <v>75.88</v>
      </c>
      <c r="I19" s="12" t="s">
        <v>20</v>
      </c>
    </row>
    <row r="20" spans="1:9" s="3" customFormat="1" ht="36.75" customHeight="1">
      <c r="A20" s="15"/>
      <c r="B20" s="8"/>
      <c r="C20" s="11"/>
      <c r="D20" s="8" t="s">
        <v>51</v>
      </c>
      <c r="E20" s="8" t="s">
        <v>52</v>
      </c>
      <c r="F20" s="8">
        <v>65.4</v>
      </c>
      <c r="G20" s="8">
        <v>79.6</v>
      </c>
      <c r="H20" s="8">
        <f t="shared" si="2"/>
        <v>73.92</v>
      </c>
      <c r="I20" s="12"/>
    </row>
    <row r="21" spans="1:9" s="3" customFormat="1" ht="36.75" customHeight="1">
      <c r="A21" s="8" t="s">
        <v>53</v>
      </c>
      <c r="B21" s="15" t="s">
        <v>54</v>
      </c>
      <c r="C21" s="11" t="s">
        <v>12</v>
      </c>
      <c r="D21" s="8" t="s">
        <v>55</v>
      </c>
      <c r="E21" s="13" t="s">
        <v>56</v>
      </c>
      <c r="F21" s="8">
        <v>63.8</v>
      </c>
      <c r="G21" s="8">
        <v>86.2</v>
      </c>
      <c r="H21" s="8">
        <f t="shared" si="2"/>
        <v>77.24</v>
      </c>
      <c r="I21" s="8" t="s">
        <v>15</v>
      </c>
    </row>
    <row r="22" spans="1:9" s="3" customFormat="1" ht="36.75" customHeight="1">
      <c r="A22" s="8"/>
      <c r="B22" s="15"/>
      <c r="C22" s="11"/>
      <c r="D22" s="8" t="s">
        <v>57</v>
      </c>
      <c r="E22" s="13" t="s">
        <v>58</v>
      </c>
      <c r="F22" s="8">
        <v>54.4</v>
      </c>
      <c r="G22" s="8">
        <v>88.2</v>
      </c>
      <c r="H22" s="8">
        <f t="shared" si="2"/>
        <v>74.68</v>
      </c>
      <c r="I22" s="8" t="s">
        <v>20</v>
      </c>
    </row>
    <row r="23" spans="1:9" s="3" customFormat="1" ht="36.75" customHeight="1">
      <c r="A23" s="8"/>
      <c r="B23" s="8"/>
      <c r="C23" s="11"/>
      <c r="D23" s="8" t="s">
        <v>59</v>
      </c>
      <c r="E23" s="13" t="s">
        <v>60</v>
      </c>
      <c r="F23" s="8">
        <v>55.5</v>
      </c>
      <c r="G23" s="8">
        <v>84.6</v>
      </c>
      <c r="H23" s="8">
        <f t="shared" si="2"/>
        <v>72.96000000000001</v>
      </c>
      <c r="I23" s="8"/>
    </row>
    <row r="24" spans="1:9" s="3" customFormat="1" ht="36.75" customHeight="1">
      <c r="A24" s="8" t="s">
        <v>61</v>
      </c>
      <c r="B24" s="15" t="s">
        <v>62</v>
      </c>
      <c r="C24" s="16" t="s">
        <v>63</v>
      </c>
      <c r="D24" s="14" t="s">
        <v>64</v>
      </c>
      <c r="E24" s="14" t="s">
        <v>65</v>
      </c>
      <c r="F24" s="14" t="s">
        <v>66</v>
      </c>
      <c r="G24" s="14" t="s">
        <v>67</v>
      </c>
      <c r="H24" s="17">
        <f>F24*0.5+G24*0.5</f>
        <v>78.9</v>
      </c>
      <c r="I24" s="8" t="s">
        <v>15</v>
      </c>
    </row>
    <row r="25" spans="1:9" s="3" customFormat="1" ht="36.75" customHeight="1">
      <c r="A25" s="8"/>
      <c r="B25" s="15"/>
      <c r="C25" s="16"/>
      <c r="D25" s="14" t="s">
        <v>68</v>
      </c>
      <c r="E25" s="14" t="s">
        <v>69</v>
      </c>
      <c r="F25" s="14" t="s">
        <v>70</v>
      </c>
      <c r="G25" s="14" t="s">
        <v>71</v>
      </c>
      <c r="H25" s="17">
        <f>F25*0.5+G25*0.5</f>
        <v>76.55</v>
      </c>
      <c r="I25" s="8" t="s">
        <v>20</v>
      </c>
    </row>
    <row r="26" spans="1:9" s="3" customFormat="1" ht="36.75" customHeight="1">
      <c r="A26" s="8"/>
      <c r="B26" s="15"/>
      <c r="C26" s="16"/>
      <c r="D26" s="14" t="s">
        <v>72</v>
      </c>
      <c r="E26" s="14" t="s">
        <v>73</v>
      </c>
      <c r="F26" s="14" t="s">
        <v>74</v>
      </c>
      <c r="G26" s="14" t="s">
        <v>25</v>
      </c>
      <c r="H26" s="17">
        <f>F26*0.5</f>
        <v>32.5</v>
      </c>
      <c r="I26" s="8"/>
    </row>
  </sheetData>
  <sheetProtection/>
  <mergeCells count="27">
    <mergeCell ref="A1:I1"/>
    <mergeCell ref="A2:B2"/>
    <mergeCell ref="A3:A4"/>
    <mergeCell ref="A5:A16"/>
    <mergeCell ref="A17:A20"/>
    <mergeCell ref="A21:A23"/>
    <mergeCell ref="A24:A26"/>
    <mergeCell ref="B3:B4"/>
    <mergeCell ref="B5:B10"/>
    <mergeCell ref="B11:B13"/>
    <mergeCell ref="B14:B16"/>
    <mergeCell ref="B18:B20"/>
    <mergeCell ref="B21:B23"/>
    <mergeCell ref="B24:B26"/>
    <mergeCell ref="C3:C4"/>
    <mergeCell ref="C5:C10"/>
    <mergeCell ref="C11:C13"/>
    <mergeCell ref="C14:C16"/>
    <mergeCell ref="C18:C20"/>
    <mergeCell ref="C21:C23"/>
    <mergeCell ref="C24:C26"/>
    <mergeCell ref="D3:D4"/>
    <mergeCell ref="E3:E4"/>
    <mergeCell ref="F3:F4"/>
    <mergeCell ref="G3:G4"/>
    <mergeCell ref="H3:H4"/>
    <mergeCell ref="I3:I4"/>
  </mergeCells>
  <printOptions/>
  <pageMargins left="0.7480314960629921" right="0.7480314960629921" top="0.5905511811023623" bottom="0.393700787401574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2019-08-09T06:57:30Z</cp:lastPrinted>
  <dcterms:created xsi:type="dcterms:W3CDTF">1996-12-17T01:32:42Z</dcterms:created>
  <dcterms:modified xsi:type="dcterms:W3CDTF">2021-07-11T12:48:57Z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3C0D6B759D7A410B816E4096B3368948</vt:lpwstr>
  </property>
</Properties>
</file>